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DELL\Desktop\"/>
    </mc:Choice>
  </mc:AlternateContent>
  <xr:revisionPtr revIDLastSave="0" documentId="8_{2FBBFF1D-C8BE-4363-BE36-ECBC9DAB85D8}" xr6:coauthVersionLast="47" xr6:coauthVersionMax="47" xr10:uidLastSave="{00000000-0000-0000-0000-000000000000}"/>
  <bookViews>
    <workbookView xWindow="-120" yWindow="-120" windowWidth="29040" windowHeight="15720" xr2:uid="{4B5FA61C-2BE0-4301-9871-F1D989AD64F8}"/>
  </bookViews>
  <sheets>
    <sheet name="тайлан" sheetId="2" r:id="rId1"/>
  </sheets>
  <definedNames>
    <definedName name="_xlnm._FilterDatabase" localSheetId="0" hidden="1">тайлан!$A$4:$I$80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80" i="2" l="1"/>
  <c r="F80" i="2" l="1"/>
  <c r="E80" i="2"/>
  <c r="F73" i="2"/>
  <c r="E73" i="2"/>
  <c r="E68" i="2"/>
  <c r="F59" i="2"/>
  <c r="F68" i="2" s="1"/>
  <c r="E53" i="2"/>
  <c r="F41" i="2"/>
  <c r="F5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H34" authorId="0" shapeId="0" xr:uid="{E95742A9-8A40-45A2-9CD2-42635D589143}">
      <text>
        <r>
          <rPr>
            <b/>
            <sz val="9"/>
            <color indexed="81"/>
            <rFont val="Tahoma"/>
            <family val="2"/>
          </rPr>
          <t>User:</t>
        </r>
        <r>
          <rPr>
            <sz val="9"/>
            <color indexed="81"/>
            <rFont val="Tahoma"/>
            <family val="2"/>
          </rPr>
          <t xml:space="preserve">
"Онцгой байдлын газрын барилгын их засварын ажил”-ын гүйцэтгэгчийг сонгон шалгаруулах тендерийг 2024 оны 01 дүгээр  сарын 30-ны өдрөөс 2024 оны 02 дугаар сарын 15-ний өдрийг хүртэл зарласнаас тендер нээх товлосон хугацаанд “Эргэл хийц” ХХК, “Дэнжийн цамхаг” ХХК, “Дэнжийн хүү” ХХК, “Айсуй хөгжил” ХХК-иас үнийн санал ирүүлснээс “Хамгийн сайн” үнэлэгдсэн тендерээр “Дэнжийн цамхаг” ХХК  шалгарч гэрээ байгуулсан. </t>
        </r>
      </text>
    </comment>
    <comment ref="H35" authorId="0" shapeId="0" xr:uid="{84DA2461-74D7-4310-8493-9194BF230065}">
      <text>
        <r>
          <rPr>
            <b/>
            <sz val="9"/>
            <color indexed="81"/>
            <rFont val="Tahoma"/>
            <family val="2"/>
          </rPr>
          <t>User:</t>
        </r>
        <r>
          <rPr>
            <sz val="9"/>
            <color indexed="81"/>
            <rFont val="Tahoma"/>
            <family val="2"/>
          </rPr>
          <t xml:space="preserve">
Тендер шалгаруулалтыг 2024/03/11-ны өдөр нээхэд үнийн санал ирүүлсэн оролцогч байхгүй уг тендер шалгаруулалтыг дахин зарласан.</t>
        </r>
      </text>
    </comment>
    <comment ref="H36" authorId="0" shapeId="0" xr:uid="{B873AC9C-F75F-4B26-BD87-53A97C532669}">
      <text>
        <r>
          <rPr>
            <b/>
            <sz val="9"/>
            <color indexed="81"/>
            <rFont val="Tahoma"/>
            <family val="2"/>
          </rPr>
          <t>User:</t>
        </r>
        <r>
          <rPr>
            <sz val="9"/>
            <color indexed="81"/>
            <rFont val="Tahoma"/>
            <family val="2"/>
          </rPr>
          <t xml:space="preserve">
Тендер шалгаруулалтыг 2024/03/04-ний өдөр нээхэд "Хөтөлнутаг" ХХК  үнийн санал ирүүлж нарийвчилсан үнэлгээ хийхэд "Хөтөл нутаг" ХХК-ийн ТББ-ийн шаардлага хангасан тул гэрээ байгуулах эрх олгох мэдэгдлийг 2024.03.05-ны өдөр тус компанид хүргүүлсэн.</t>
        </r>
      </text>
    </comment>
    <comment ref="H37" authorId="0" shapeId="0" xr:uid="{443FC540-400A-4EC3-8BC9-E8C968B7C88E}">
      <text>
        <r>
          <rPr>
            <b/>
            <sz val="9"/>
            <color indexed="81"/>
            <rFont val="Tahoma"/>
            <family val="2"/>
          </rPr>
          <t>User:</t>
        </r>
        <r>
          <rPr>
            <sz val="9"/>
            <color indexed="81"/>
            <rFont val="Tahoma"/>
            <family val="2"/>
          </rPr>
          <t xml:space="preserve">
Тендер шалгаруулалтыг 2024/02/28-ны өдөр нээхэд оролцогч орж ирээгүй тул тендерийн үнэлгээний хорооноос 2024/02/28-2024/03/13-ны өдөр хүртэл дахин зарласан. 
</t>
        </r>
      </text>
    </comment>
    <comment ref="H44" authorId="0" shapeId="0" xr:uid="{13CC37D8-5E02-4FAE-85C0-1E1D7CD399F1}">
      <text>
        <r>
          <rPr>
            <b/>
            <sz val="9"/>
            <color indexed="81"/>
            <rFont val="Tahoma"/>
            <family val="2"/>
          </rPr>
          <t>User:</t>
        </r>
        <r>
          <rPr>
            <sz val="9"/>
            <color indexed="81"/>
            <rFont val="Tahoma"/>
            <family val="2"/>
          </rPr>
          <t xml:space="preserve">
Тендер шалгаруулалтыг 2024/03/21-ний өдөр нээхэд "Бүүвэй цагаан барс" ХХК үнийн санал ирүүлж нарийвчилсан үнэлгээ хийгдэж байна.</t>
        </r>
      </text>
    </comment>
  </commentList>
</comments>
</file>

<file path=xl/sharedStrings.xml><?xml version="1.0" encoding="utf-8"?>
<sst xmlns="http://schemas.openxmlformats.org/spreadsheetml/2006/main" count="265" uniqueCount="231">
  <si>
    <t xml:space="preserve"> </t>
  </si>
  <si>
    <t>№</t>
  </si>
  <si>
    <t>Төсөл, арга хэмжээний нэр, хүчин чадал, байршил</t>
  </si>
  <si>
    <t>Хэрэгжүүлэх хугацаа</t>
  </si>
  <si>
    <t>Төсөвт өртөг /мян.төг/</t>
  </si>
  <si>
    <t>Эхлэх</t>
  </si>
  <si>
    <t>Дуусах</t>
  </si>
  <si>
    <t>Дүн</t>
  </si>
  <si>
    <t xml:space="preserve">Алтанширээ суманд Спорт заал барих ажил </t>
  </si>
  <si>
    <t xml:space="preserve">Мандах сумын Эрүүл мэндийн төвийн гадна фасадны засварын ажил </t>
  </si>
  <si>
    <t>Өргөн суманд Эрүүл мэндийн төвийн өргөтгөлийн барилга барих ажил</t>
  </si>
  <si>
    <t xml:space="preserve">Ханги боомтод Төрийн албан хаагчийн 8 айлын орон сууц барих ажил </t>
  </si>
  <si>
    <t xml:space="preserve">Хөвсгөл сумын ЕБС-ийн өргөтгөл барих, хуучин сургуулийн гадна фасад засварын ажил </t>
  </si>
  <si>
    <t>Эрдэнэ сумын ЭМТ-ийн барилгын гадна дулааны ажил</t>
  </si>
  <si>
    <t xml:space="preserve">Авто замын тэмдэг, тэмдэглэгээ засварлах, нэмэгдүүлэх ажил </t>
  </si>
  <si>
    <t xml:space="preserve">Сайншанд сумын суурьшлын хэсгийн 1:1000-ны масштабтай байр зүйн зураг, газар доорх шугам сүлжээний зургийг солбицлын ITRF2020 эринд шилжүүлэх ажил </t>
  </si>
  <si>
    <t xml:space="preserve">Онцгой байдлын газрын барилгын их засварын ажил </t>
  </si>
  <si>
    <t>2024 онд санхүүжих дүн /мян.төг/</t>
  </si>
  <si>
    <t>Аймгийн газар зохион байгуулалтын ерөнхий төлөвлөгөөнд тодотгол хийх ажил</t>
  </si>
  <si>
    <t>Барилга байгууламжийг паспортжуулах ажил</t>
  </si>
  <si>
    <t xml:space="preserve">700 хүний суудалтай Саранхөхөө театрт тоног төхөөрөмж худалдан авах ажил </t>
  </si>
  <si>
    <t>Хөгжлийн бэрхшээлтэй иргэний Хөгжлийн төвийн барилга барих ажил</t>
  </si>
  <si>
    <t>Аймгийн Ерөнхий боловсролын сургуулиудад гадна, дотор камер худалдан авах ажил /421*580.0төг/</t>
  </si>
  <si>
    <t xml:space="preserve">Аймгийн Төв номын сангийн барилгын дотор халаалтын системийн засварын ажил </t>
  </si>
  <si>
    <t>Сайншанд сумын 6-р багийн 3.6 км авто замыг үргэлжлүүлэн Дэнжийн пост руу холбож автозам барих ажил</t>
  </si>
  <si>
    <t>Хөрөнгө оруулалтын ажлын зураг төсөв гүйцэтгэх зардал</t>
  </si>
  <si>
    <t xml:space="preserve">Хүүхдийн парк руу автозам тавьж зогсоол байгуулах ажил </t>
  </si>
  <si>
    <t xml:space="preserve">Сайншанд сумын 7-р баг "Гор газ" ШТС-ын уулзвараас баруун тийш үргэлжлэх автозамаас  Мандах наран-5 хороолол хүртэлх 0.16 км автозам барих ажил </t>
  </si>
  <si>
    <t xml:space="preserve">Дэлгэрэх сумын ЕБСургууль, дотуур байрны гадна фасад засварын ажил  </t>
  </si>
  <si>
    <t xml:space="preserve">Сайншанд сумын Ноён хутагтын -1 гудамжны 30, 31 дүгээр байрны гадна авто зогсоол барих ажил                                              </t>
  </si>
  <si>
    <t xml:space="preserve">Сайншанд сумын Ерөнхий боловсролын 4 дүгээр сургуулийн хичээлийн "А" блок, дотуур байрны дотор засал, гэрэлтүүлгийн засварын ажил </t>
  </si>
  <si>
    <t xml:space="preserve">Сайншанд сумын 1, 6, 7 дугаар баг "Тэс петролиум" ХХК-ийн ШТС-ын тойргоос офицерын төв зам хүртэлх 3.6 км авто замын гэрэлтүүлэг  хийх ажил </t>
  </si>
  <si>
    <t>"Дорноговьд үйлдвэрлэв" бизнес эрхлэгчдийн төвийн гадна авто зогсоол, тохижилтын ажил</t>
  </si>
  <si>
    <t xml:space="preserve">Сайншанд сумын Ерөнхий боловсролын 3 дугаар сургуулийн урд авто зам, Зүүн буянт ухаа, Дунд буянт ухаа гудамжны дундуур зүүн чиглэлийн авто замын дагуу гэрэлтүүлэг хийх ажил </t>
  </si>
  <si>
    <t xml:space="preserve">Сайншанд 7-р баг "Гор газ" ШТС-ын уулзвараас баруун тийш үргэлжлэх 1.59 км автозам гэрэлтүүлэг хийх ажил </t>
  </si>
  <si>
    <t xml:space="preserve">Онцгой байдлын газарт Нисдэг тэрэгний шатахуун тээврийн тусгай зориулалтын тоноглол бүхий автомашин худалдан авах ажил </t>
  </si>
  <si>
    <t xml:space="preserve">Сайншанд сумын Ерөнхий боловсролын 2 дугаар сургуулийн баруун талд Нийтийн биеийн тамирын талбай шинээр байгуулах ажил </t>
  </si>
  <si>
    <t xml:space="preserve">Цахим төвийн баруун талаар Үзүүрийн 11 гудамж дагуу автозам барих ажил </t>
  </si>
  <si>
    <t>Мал, амьтны халдваргүйтгэлийн ДУК автомашин худалдан авах ажил /3ширхэг*72,000.0/</t>
  </si>
  <si>
    <t xml:space="preserve">Ерөнхий боловсролын 1 дүгээр сургуулийн биеийн тамирын талбайг шинэчлэх ажил </t>
  </si>
  <si>
    <t xml:space="preserve">Аймгийн Цагдаагийн газарт алсын дуудлагын туулах чадвар сайтай автомашин худалдан авах ажил </t>
  </si>
  <si>
    <t xml:space="preserve">Аймгийн Цагдаагийн газарт шаардлагатай тоног төхөөрөмж худалдан авах ажил </t>
  </si>
  <si>
    <t xml:space="preserve">"Цахим Дорноговь" хөтөлбөрийг хэрэгжүүлэхэд программ хангамж, компьютер, тоног төхөөрөмж худалдан авах ажил </t>
  </si>
  <si>
    <t xml:space="preserve">Саранхөхөө театрын гадна талбайн тохижилтын ажил </t>
  </si>
  <si>
    <t>Сайншанд сумын 7 дугаар багийн Ганзамчид-1 дүгээр гудамж 150-р байрны нийтийн эзэмшлийн талбайд явган зам, бетон автозогсоол байгуулах, гэрэлтүүлэг хийх ажил</t>
  </si>
  <si>
    <t xml:space="preserve">Сайншанд сумын Ерөнхий боловсролын 1 дүгээр сургуулийн их засварын ажил </t>
  </si>
  <si>
    <t>Аймгийн Нэгдсэн эмнэлэгийн гадна фасад засварлах ажил</t>
  </si>
  <si>
    <t xml:space="preserve">Аймгийн төвийн ундны усны эх үүсвэрийн хамгаалалтын ажилчдын байр барих ажил </t>
  </si>
  <si>
    <t xml:space="preserve">Аймгийн Засаг даргын тамгын газарт бага оврын автобус худалдан авах ажил </t>
  </si>
  <si>
    <t>Хамарын хийдийн дурсгалт газрын гэрэлтүүлэг хийх ажил /Хамарын хийдээс Шамбалын орон хүртэл/</t>
  </si>
  <si>
    <t xml:space="preserve">Сайншанд сумын цэвэр усны өргөх насос станцуудын тоног төхөөрөмжүүдийн шинэчлэлт хийх </t>
  </si>
  <si>
    <t>Замын-Үүд суманд Түрээсийн орон сууц хөтөлбөр хэрэгжүүлэх ажил</t>
  </si>
  <si>
    <t xml:space="preserve">Хамарын хийдэд ноён хутагт Д.Данзанравжаагийн нэрэмжит соёл-аялал жуулчлалын төв, гэр театрын барилга барих ажил  </t>
  </si>
  <si>
    <t xml:space="preserve">Үзэгчдэд зориулсан зөөврийн 4 давхар сандал худалдан авах ажил </t>
  </si>
  <si>
    <t xml:space="preserve">Аймгийн Прокурорын газарт туулах чадвар сайтай, алсын дуудлагын автомашин худалдан авах ажил </t>
  </si>
  <si>
    <t xml:space="preserve">Аймгийн төвийн зарим төрийн байгууллагын үйл ажиллагааг хэвийн явуулахад шаардлагатай техник тоног, төхөөрөмж худалдан авах ажил </t>
  </si>
  <si>
    <t>Аймгийн Дулааны станцын барилгын засвар, дотор салхивчийн угсралтын ажил</t>
  </si>
  <si>
    <t xml:space="preserve">Сайншанд сумын 2 дугаар багийн "Эрхчөлөө-1"  гудамжны 100, 102-р байрны (1, 2 дугаар 58 айл)  нийтийн эзэмшлийн талбайд авто зогсоол байгуулах ажил </t>
  </si>
  <si>
    <t xml:space="preserve">Сайншанд сумын 4 дүгээр баг 34,154 дүгээр байрны зүүн талаар төв замаас Төмөр замын нүхэн гарц хүртэл 0.42 км хатуу хучилттай автозам барих ажил </t>
  </si>
  <si>
    <t xml:space="preserve">Мандах сумын төвлөрсөн дулаан, цэвэр, бохир усны шугам сүлжээ байгуулах ажил </t>
  </si>
  <si>
    <t>Сайншанд сумын дулаан, цэвэр, бохир усны шугам сүлжээг шинэчлэх бараа материал худалдан авах ажил</t>
  </si>
  <si>
    <t>Сайншанд сумын 2 дугаар багийн Дэнж гудамж 11,        12-р хэсэгт авто зам шинээр хийж төв замтай холбох ажил /1.3 км/</t>
  </si>
  <si>
    <t xml:space="preserve">Аймгийн төв Гандантэгчинлэн хийдийн орчны  тохижилтын ажил </t>
  </si>
  <si>
    <t xml:space="preserve">Усан спорт сургалтын төвийн дээвэр, дотор засал, агаар сэлгэлтийн засварын ажил </t>
  </si>
  <si>
    <t xml:space="preserve">Сайншанд сумын 7 дугаар баг "Тэс петролиум" ШТС-ын 3-н замын уулзварын тойргийн өргөтгөл автозам барих ажил </t>
  </si>
  <si>
    <t>2024.02.15</t>
  </si>
  <si>
    <t>2024.02.24</t>
  </si>
  <si>
    <t>2024.02.27</t>
  </si>
  <si>
    <t>Орон нутгийн төсвийн хөрөнгө оруулалт</t>
  </si>
  <si>
    <t xml:space="preserve">Орон нутгийн хөгжлийн сан </t>
  </si>
  <si>
    <t xml:space="preserve">Их засвар </t>
  </si>
  <si>
    <t>Замын сан</t>
  </si>
  <si>
    <t>2024.05.01</t>
  </si>
  <si>
    <t xml:space="preserve">Дүн </t>
  </si>
  <si>
    <t xml:space="preserve">тендер нээх хугацаа </t>
  </si>
  <si>
    <t>2024.03.27</t>
  </si>
  <si>
    <t>2024.03.29</t>
  </si>
  <si>
    <t>2024.02.14</t>
  </si>
  <si>
    <t>2024.02.16</t>
  </si>
  <si>
    <t>2024.03.20</t>
  </si>
  <si>
    <t>2024.03.19</t>
  </si>
  <si>
    <t>2024.02.07</t>
  </si>
  <si>
    <t>2024.03.05</t>
  </si>
  <si>
    <t>2024.03.11</t>
  </si>
  <si>
    <t>2023.03.29</t>
  </si>
  <si>
    <t>2024.03.21</t>
  </si>
  <si>
    <t>2024.02.08</t>
  </si>
  <si>
    <t>2024.01.31</t>
  </si>
  <si>
    <t>2024.04.04</t>
  </si>
  <si>
    <t>2024.04.15</t>
  </si>
  <si>
    <t>тендер зарласан огноо</t>
  </si>
  <si>
    <t>2024.01.30.</t>
  </si>
  <si>
    <t>2024.02.21</t>
  </si>
  <si>
    <t>2024.01.21</t>
  </si>
  <si>
    <t>2024.04.05</t>
  </si>
  <si>
    <t>2024.04.09</t>
  </si>
  <si>
    <t>2024.03.12</t>
  </si>
  <si>
    <t>2024.04.25</t>
  </si>
  <si>
    <t>2024.04.30</t>
  </si>
  <si>
    <t>2024.04.08</t>
  </si>
  <si>
    <t>АЙМГИЙН 2024 ОНЫ ОРОН НУТГИЙН  ТӨСВИЙН ХӨРӨНГӨ ОРУУЛАЛТААР ХИЙГДЭХ ТӨСӨЛ, АРГА ХЭМЖЭЭНИЙ ХУДАЛДАН АВАХ АЖЛЫН ГҮЙЦЭТГЭЛИЙН ЯВЦЫН МЭДЭЭ</t>
  </si>
  <si>
    <t>Тайлбар</t>
  </si>
  <si>
    <t>Улсын төсвийн хөрөнгө оруулалт</t>
  </si>
  <si>
    <t>Дорноговь аймгийн Дулааны станцын өргөтгөл /Дорноговь, Сайншанд сум/</t>
  </si>
  <si>
    <t>Ерөнхий боловсролын сургуулийн сурагчдын автобус /Дорноговь, Сайншанд, Замын-Үүд сум/</t>
  </si>
  <si>
    <t>2024.04.29</t>
  </si>
  <si>
    <t>Ундны усны 3000 м3 багтаамжтай усан сан /Дорноговь, Замын-Үүд сум/</t>
  </si>
  <si>
    <t>Цэцэрлэгийн барилга, 150 ор /Дорноговь, Сайншанд сум/</t>
  </si>
  <si>
    <t>Соёлын төвийн барилга /Дорноговь, Дэлгэрэх сум/</t>
  </si>
  <si>
    <t>Сумын төвийн авто замын шинэчлэл, 2.15 км /Дорноговь, Замын-Үүд сум/</t>
  </si>
  <si>
    <t>Орон нутгийн хөгжлийг дэмжих "Шинэ хөдөө" төсөл /Дорноговь/</t>
  </si>
  <si>
    <t>Нэгдсэн эмнэлгийн тоног төхөөрөмж /Дорноговь, Замын-Үүд сум/</t>
  </si>
  <si>
    <t xml:space="preserve">Дорноговь аймгийн Цагдаагийн газрын засвар </t>
  </si>
  <si>
    <t>Сайншанд сумын цахилгаан эрчим хүчинд холбогдоогүй айл өрхүүдийн цахилгаан хангамж  /Дорноговь, Сайншанд сум/</t>
  </si>
  <si>
    <t xml:space="preserve">Тендерийг 2024/01/30-ны өдрөөс 2024/02/15-ны өөдөр нээхэд “Эргэл хийц” ХХК, “Дэнжийн цамхаг” ХХК, “Дэнжийн хүү” ХХК, “Айсуй хөгжил” ХХК-иас үнийн санал ирүүлснээс “Хамгийн сайн” үнэлэгдсэн тендерээр “Дэнжийн цамхаг” ХХК  шалгарч гэрээ байгуулсан. </t>
  </si>
  <si>
    <t>Тендер шалгаруулалтыг 2024/03/04-ний өдөр нээхэд "Хөтөлнутаг" ХХК  үнийн санал ирүүлж нарийвчилсан үнэлгээ хийхэд "Хөтөл нутаг" ХХК-ийн ТББ-ийн шаардлага хангасан тул гэрээ байгуулсан.</t>
  </si>
  <si>
    <t>Тендер шалгаруулалтыг 2024/02/28-ны өдөр нээхэд оролцогч орж ирээгүй тул тендерийн үнэлгээний хорооноос 2024/02/28-2024/03/13-ны өдөр хүртэл дахин зарласан. Тендер нээх хугацаанд оролцогч ороогүй.</t>
  </si>
  <si>
    <t>Тендер шалгаруулалтыг 2024/03/21-ний өдөр нээхэд "Содон сод оюу" ХХК үнийн санал ирүүлж, шаардлагад нийцсэн тендер ирүүлээгүй тул тендер шалгаруулалтыг хүчингүй болгосон.</t>
  </si>
  <si>
    <t xml:space="preserve"> Тендер шалгаруулалтыг  2024/02/21-ний өдөр нээхэд  “Атар-Ирээдүй” ХХК, “Сүвэн-уул” ХХК, “Сүүхүнгий” ХХК, “Батзол трейд” ХХК, “Говийн төгөлдөр ирээдүй” ХХК, “Альянстрейд” ХХК, “Цаст хан хөхий” ХХК, “Хөтөлнутаг” ХХК, “Монтех дистрибьюшн” ХХК, “Арби элеватор” ХХК-иуд тендер ирүүлснээс  “Хамгийн сайн” үнэлэгдсэн тендерээр “Говийн Төгөлдөр ирээдүй" ХХК-ийг шалгарч гэрээ байгуулсан.</t>
  </si>
  <si>
    <t>Тендер шалгаруулалтыг 2024/02/21-ний өдөр нээхэд "Сантзурлага" ХХК, "Актив инженеринг" ХХК, "Егү говь" ХХК-иуд үнийн санал ирүүлж нарийвчилсан үнэлгээ хийхэд "Егү говь" ХХК-ийн ТББ-ийн шаардлага хангасан тул гэрээ байгуулсан.</t>
  </si>
  <si>
    <t xml:space="preserve">Тендер шалгаруулалтыг 2024/04/05-ны өдөр нээхэд "Санаа мед трейд" ХХК үнийн санал ирүүлж нарийвчилсан үнэлгээ хийхэд шаардлага хангаагүй тул хүчингүй болгож дахин зарлана.  </t>
  </si>
  <si>
    <t>Барилга байгууламжийг паспортжуулах ажилынгүйцэтгэгчийг сонгон шалгаруулах тендерийг тендер нээх товолсон хугацаа буюу 2024.03.21-нд " Бүүвэй цагаан барс" ХХК нь үнийн санал ирүүлсэн. Шаардлагад нийцсэн тендер ирүүлээгүй тул тендер шалгаруулалтыг хүчингүй болгосон.</t>
  </si>
  <si>
    <t xml:space="preserve">Тоо хэмжээ ирээгүй </t>
  </si>
  <si>
    <t>2024.04.22</t>
  </si>
  <si>
    <t>2024.05.16</t>
  </si>
  <si>
    <t>2024.05.10</t>
  </si>
  <si>
    <t>2024.05.09</t>
  </si>
  <si>
    <t>2024.04.19</t>
  </si>
  <si>
    <t>2024.04.17</t>
  </si>
  <si>
    <t>Тендер шалгаруулалтыг 2024/03/29-ны өдөр нээхэд "Сутай жинст" ХХК үнийн санал ирүүлж нарийвчилсан үнэлгээ хийхэд ТББ-ын шаардлага хангасан тул 2024/04/03-ний өдөр шалгарсан тухай мэдэгдлийг хүргүүлж гэрээ байгуулсан.</t>
  </si>
  <si>
    <t>2024.05.13</t>
  </si>
  <si>
    <t>2024.04.16</t>
  </si>
  <si>
    <t>2024.05.08</t>
  </si>
  <si>
    <t>2024.04.10</t>
  </si>
  <si>
    <t>2024.04.03</t>
  </si>
  <si>
    <t>Тендер шалгаруулалтыг 2024/03/27-ны өдөр нээхэд "Дэлгэрбаясах зам" ХХК үнийн санал ирүүлж нарийвчилсан үнэлгээ хийхэд ТББ-ын шаардлага хангасан тул 2024/03/29-ний өдөр шалгарсанч гэрээ байгуулсан</t>
  </si>
  <si>
    <t>2024.03.15 2024.04.30</t>
  </si>
  <si>
    <t>2024.04.04 2024.05.22</t>
  </si>
  <si>
    <t>2024.04.08 2024.05.01</t>
  </si>
  <si>
    <t>2024.05.06</t>
  </si>
  <si>
    <t>Тендер шалгаруулалтыг 2024/04/01-ны өдөр нээхэд "Таван богд" ХХК үнийн санал ирүүлж нарийвчилсан үнэлгээ хийхэд ТББ-ын шаардлага хангасан тул 2024/04/03-ны өдөр шалгарч гэрээ байгуулсан.</t>
  </si>
  <si>
    <t>Тендер шалгаруулалтыг 2024/03/29-ны өдөр нээхэд "Дэлгэрбаясах зам" ХХК үнийн санал ирүүлж нарийвчилсан үнэлгээ хийхэд ТББ-ын шаардлага хангасан тул 2024/04/04-ний өдөр шалгарч гэрээ байгуулсан.</t>
  </si>
  <si>
    <t>2024.04.26</t>
  </si>
  <si>
    <t>2024.04.05     2024.05.10</t>
  </si>
  <si>
    <t>2024.04.09      2024.05.01</t>
  </si>
  <si>
    <t>2024.05.01  2024.05.23</t>
  </si>
  <si>
    <t>2024.05.03</t>
  </si>
  <si>
    <t>2024.05.07</t>
  </si>
  <si>
    <t xml:space="preserve">2024.04.17 2024.05.20 </t>
  </si>
  <si>
    <t>Тендер шалгаруулалтыг 2024.03.19-ны өдөр нээхэд "Эй Эс Эм И Эм " ХХК, "Агар од инженеринг" ХХК, "Инженер геодези" ХХК, "Топ сүрвэй" ХХК, "Некст Жи Ай Эс" ХХК, "Геосурвэй" ХХК, "Геодата" ХХК, "Ончсервей" ХХК нар үнийн санал ирүүлж нарийвчилсан үнэлгээ хийхэд хамгийн сайн үнэлэгдсэн тендерээр  "Агар од инженеринг" ХХК шалгарч хариу мэдэгдэл хүргүүлсэн. 2024/04/16-ны өдөр гомдол гарч дахин зарлах үнэлгээний хорооны шийдвэр гарсан.</t>
  </si>
  <si>
    <t>Тендер шалгаруулалтыг 2024/04/04-ний өдөр нээхэд "Сервис зон" ХХК, "Би И инженеринг" ХХК-иуд үнийн санал ирүүлж нарийвчилсан үнэлгээ хийгдэж "Би И инженеринг" ХХК шалгарч гэрээ байгуулсан.</t>
  </si>
  <si>
    <t>Тендер шалгаруулалтыг 2024/04/25-ны өдөр нээхэд  "Силк трасс" ХХК, "Дэлгэр баясах зам" ХХК-иуд үнийн санал ирүүлсэн. Нарийвчилсан үнэлгээ хийхэд "Дэлгэрбаясах зам" ХХК шалгарч гэрээ байгуулсан.</t>
  </si>
  <si>
    <t>Эрх шилжүүлсэн.</t>
  </si>
  <si>
    <t>Тендер шалгаруулалтыг 2024/05/13-ны өдөр нээхэд оролцогч ирээгүй хүчингүй болсон.</t>
  </si>
  <si>
    <t>Тендер шалгаруулалтыг 2024/05/01-ний өдөр нээхэд "Ингүүмэл оргил" ХХК үнийн санал ирүүлж нарийвчилсан үнэлгээ хийж ТББ-ын шаардлага хангасан тул гэрээ байгуулсан.</t>
  </si>
  <si>
    <t>Тендер шалгаруулалтыг 2024/04/10-ны өдөр нээхэд "Эргэл хийц" ХХК үнийн санал ирүүлж нарийвчилсан үнэлгээ хийж ТББ-ын шаардлага хангасан тул гэрээ байгуулсан.</t>
  </si>
  <si>
    <t>Тендер шалгаруулалтыг 2024/04/29-ний өдөр нээхэд " Тод тунгалаг тэмдэг" ХХК үнийн санал ирүүлж нарийвчилсан үнэлгээ хийхэд ТББ-ын шаардлага хангаагүй тул хүчингүй болгосон. Эрх шилжүүлсэн.</t>
  </si>
  <si>
    <t>2024.04.29 2024.05.22</t>
  </si>
  <si>
    <t>2023.06.04</t>
  </si>
  <si>
    <t>Тендер шалгаруулалтыг 2024/05/10-ны өдөр нээхэд "Борхойн зам" ХХК үнийн санал ирүүлж нарийвчилсан үнэлгээ хийж ТББ-н шаардлага хангасан тул гэрээ байгуулах эрх олгох мэдэгдэл хүргүүлсэн..</t>
  </si>
  <si>
    <t>2024.05.22</t>
  </si>
  <si>
    <t>2024.06.11</t>
  </si>
  <si>
    <t>2024.05.30</t>
  </si>
  <si>
    <t>2024.06.24</t>
  </si>
  <si>
    <t>2024.05.07     2024.05.30</t>
  </si>
  <si>
    <t>2024.05.29  2024.06.24</t>
  </si>
  <si>
    <t>2024.06.05</t>
  </si>
  <si>
    <t>2024.02.15 2024.04.15 2024.05.30</t>
  </si>
  <si>
    <t>2024.03.21 2024.05.07 2024.06.20</t>
  </si>
  <si>
    <t>2024.06.04</t>
  </si>
  <si>
    <t>2024.07.01</t>
  </si>
  <si>
    <t>2024.02.20  2024.04.18 2024.06.10</t>
  </si>
  <si>
    <t>Тендер шалгаруулалтыг 2024/05/06-ны өдөр нээхэд "Минийсайншанд" ХХК, "Ингүүмэл-Оргил" ХХК, "Ган жигүүр констракшн" ХХК, "Гом-Илч" ХХК, "Аббадонконстракшн" ХХК-иуд үнийн санал ирүүлж нарийвчилсан үнэлгээ хийхэд "Миний Сайншанд" ХХК шалгарч гэрээ байгуулсан.</t>
  </si>
  <si>
    <t>Тендер шалгаруулалтыг 2024/04/25-ны өдөр нээхэд "Сутай жинст" ХХК, "Силк трасс" ХХК, "Айсуй хөгжил" ХХК-иуд үнийн санал ирүүлсэн. Нарийвчилсан үнэлгээ хийхэд "Сутай жинст" ХХК шалгарч гэрээ байгуулсан.</t>
  </si>
  <si>
    <t>Тендер шалгаруулалтыг 2024/04/25-ны өдөр нээхэд "Сутай жинст" ХХК, "Силк трасс" ХХК, "Айсуй хөгжил" ХХК-иуд үнийн санал ирүүлсэн. Нарийвчилсан үнэлгээ хийхэд "Айсуй хөгжил" ХХК шалгарч гэрээ байгуулсан.</t>
  </si>
  <si>
    <t>2024.04.08 2024.05.30</t>
  </si>
  <si>
    <t>2024.04.30 2024.06.20</t>
  </si>
  <si>
    <t>Тендер шалгаруулалтыг 2024/05/09-ний өдөр нээхэд "Сетунари" ХХК,  "Космостек монгол" ХХК-иуд үнийн санал ирүүлж нарийвчилсан үнэлгээ хийхэд "Сетунари" ХХК шалгарч гэрээ байгуулсан.</t>
  </si>
  <si>
    <t>Тендер шалгаруулалтыг 2024/04/05-ны өдөр нэээхэд "Айсуй хөгжил" ХХК, "Баярс констракшн" ХХК, "Уран минж хийц" ХХК үнийн санал ирүүлж нарийвчилсан үнэлгээ хийхэд ТББ-ын шаардлага хангаагүй тул хүчингүй болгож дахин зарласан. Тендер шалгаруулалтыг 2024/05/22-ны өдөр нээхэд "Айсуйхөгжил" ХХК,  "Эибол" ХХК, "Уран минж хийц" ХХК, "Элит Конкрет" ХХК-иуд үнийн санал ирүүлж нарийвчилсан үнэлгээ хийхэд "Эйбол" ХХК шалгарч гэрээ байгуулсан.</t>
  </si>
  <si>
    <t>Тендер шалгаруулалтыг 2024/04/15-ны өдөр нээхэд "Эм ти эм жи" ХХК, "Хөх оноо" ХХК-иуд үнийн санал ирүүлж нарийвчилсан үнэлгээ хийхэд "Хөх оноо" ХХК шалгарч мэдэгдэл хүргүүлсэн. 2024/05/10-ны өдөр Сангийн яаманд гомдол гарсан. "Хөх оноо" ХХК  шалгарч гэрээ байгуулсан.</t>
  </si>
  <si>
    <t>Тендер шалгаруулалтыг 2024/04/17-ний өдөр нэхэд "Алтан завъяа ундрага" ХХК, "Уртын уул" ХХК-иуд үнийн санал ирүүлж нарийвчилсан үнэлгээ хийхэд ТББ-ын шаардлага хангаагүй тул хүчингүй болгож дахин зарласан 2024/05/20-ны өдөр нээхэд "Уртын-Уул" ХХК, "Алтан завяа ундрага" ХХК-иуд үнийн санал ирүүлж нарийвчилсан үнэлгээ хийж байна. "Алтан завяа ундрага" ХХК шалгарч гэрээ байгуулсан.</t>
  </si>
  <si>
    <t>Тендер шалгаруулалтыг 2024/03/20-ны өдөр нээхэд "Инженер геодези" ХХК, "Ланрес" ХХК, "Лапланд эко" ХХК, "Тэгшхэм груп" ХХК, "Ланд овнер" ХХК нар үнийн санал ирүүлж нарийвчилсан үнэлгээ хийж хамгийн сайн үнэлэгдсэн тендерээр "Лапланд эко" ХХК шалгарч хариу мэдэгдэл хүргүүлсэн. 2024/04/15-ны өдөр гомдол гарч дахин үнэлгээ хийж "Лапланд эко" ХХК шалгарч гэрээ байгуулсан.</t>
  </si>
  <si>
    <t>2024.04.17 2024.06.13</t>
  </si>
  <si>
    <t>2024.05.09 2024.07.01</t>
  </si>
  <si>
    <t>2024.04.29 2024.06.13</t>
  </si>
  <si>
    <t>2024.05.20 2024.07.05</t>
  </si>
  <si>
    <t>2024.06.12</t>
  </si>
  <si>
    <t>2024.07.03</t>
  </si>
  <si>
    <t>Тендер шалгаруулалтыг 2024/07/03-ны өдөр нээнэ.</t>
  </si>
  <si>
    <t>Тендер шалгаруулалтыг 2024/05/01-ний өдөр нээхэд оролцогч ороогүй Дахин зарласан. Тендер шалгаруулалтыг 2024.05/23-ны өдөр нээхэд "Эргэл хийц" ХХК үнийн санал ирүүлж ТББ-ын шаардлага хангасан тул гэрээ байгуулсан.</t>
  </si>
  <si>
    <t>Тендер шалгаруулалтыг 2024/04/29-ний өдөр нээхэд оролцогч ороогүй тул дахин зарласан. Тендер шалгаруулалтыг 2024/05/22-ны өдөр нээхэд "Егү говь" ХХК, "Тоталмаркетинг эйжэнси" ХХК-иуд үнийн санал ирүүлж нарийвчилсан үнэлгээ хийхэд ТББ-ын шаардлага хангаагүй тул хүчингүй болгож хариу мэдэгдэл хүргүүлсэн. СЯ-ны гомдол гарсан.</t>
  </si>
  <si>
    <t>Тендер шалгаруулалтыг 2024/05/16-ны өдөр нээхэд "Элит когкрет" ХХК, "Унага трейд" ХХК-иуд үнийн санал ирүүлж нарийвчилсан үнэлгээ хийхэд "Унага трейд" ХХК шалгарч гэрээ байгуулсан.</t>
  </si>
  <si>
    <t>Тендер шалгаруулалтыг 2024/07/19-ний өдөр нээнэ.</t>
  </si>
  <si>
    <t>Тендер шалгаруулалтын 1-р багцыг  2024/05/20-ны өдөр нээхэд "ЭГЭ" ХХК, "Эрхэсконстракшн" ХХК, "Стийл проект" ХХК, "Криетивмонголиа" ХХК-иуд үнийн санал ирүүлж нарийвчилсан үнэлгээ хийхэд ТББ-ын шаардлага хангаагүй тул хүчингүй болгосон. Багц 2 -ыг 2024/07/05-ны өдөр нээнэ. Багц 1-ийг 2024/07/17-ны өдөр нээнэ.</t>
  </si>
  <si>
    <t xml:space="preserve">Тендер шалгаруулалтыг 2024/03/21-ны өдөр нээхэд "Универсум" ХХК үнийн санал ирүүлж, нарийвчилсан үнэлгээ хийхэд ТББ-ын шаардлага хангаагүй тул хүчингүй болсон. Тендер шалгаруулалтыг 2024/05/07-ны өдөр нээхэд "Универсум" ХХК, "Эрчу" ХХК, "Миний сайншанд" ХХК-иуд үнийн санал ирүүлж нарийвчилсан үнэлгээ хийхэд Тус компаниуд ТББ-ын шаардлага хангаагүй тул хүчингүй болгосон. Тендер шалгаруулалтыг 2024/06/20-ны өдөр нээхэд оролцогч ирээгүй. </t>
  </si>
  <si>
    <t>Тендер шалгаруулалтыг 2024/05/13-ны өдөр нээхэд "Түрүү гарав" ХХК, "Жи Би Ти Эм Би" ХХК-иуд үнийн санал ирүүлж нарийвчилсан үнэлгээ хийхэд "Түрүү гарав" ХХК шалгарч хариу мэдэгдэл өгсөн. Гомдлыг шийдвэрлэж "Жи Би Ти Эм Би" ХХК-г шалгаруулж хариу мэдэгдэл өгсөн.</t>
  </si>
  <si>
    <t>Тендер шалгаруулалтыг 2024/05/09-ний өдөр нээхэд "Бодь-Электроникс" ХХК үнийн санал ирүүлж нарийвчилсан үнэлгээ хийхэд ТББ-ын шаардлага хангаагүй тул хүчингүй болсон. Тендер шалгаруулалтыг дахин зарласан 2024/07/16-ны өдөр нээнэ.</t>
  </si>
  <si>
    <t>Тендер шалгаруулалтыг 2024/04/09-ний өдөр нээхэд оролцогч ороогүй тул дахин зарласан. Тендер шалгаруулалтыг 2024/05/23-ны өдөр нээхэд оролцогч ирээгүй тул дахин зарласан. Тендер шалгаруулалтыг 2024/06/20-ны өдөр нээхэд оролцогч ороогүй. Тендер шалгаруулалтыг 2024/07/22-ны өдөр нээнэ.</t>
  </si>
  <si>
    <t>2024.04.09 2024.05.02 2024.05.30 2024.06.24</t>
  </si>
  <si>
    <t>2024.04.30 2024.05.23 2024.06.20 2024.07.22</t>
  </si>
  <si>
    <t>Тендер шалгаруулалтыг 2024/06/24-ний өдөр нээхэд "Бэмэс" ХХК үнийн санал ирүүлж нарийвчилсан үнэлгээ хийж байна.</t>
  </si>
  <si>
    <t>Тендер шалгаруулалтыг 2024/06/24-ний өдөр нээхэд оролцогч байхгүй. Тендер шалгаруулалтыг 2024/07/22-ны өдөр нээнэ.</t>
  </si>
  <si>
    <t>2024.05.31 2024.06.24</t>
  </si>
  <si>
    <t>2024.06.24 2024.07.22</t>
  </si>
  <si>
    <t>2024.06.26</t>
  </si>
  <si>
    <t>2024.07.24</t>
  </si>
  <si>
    <t>Тендер шалгаруулалтыг 2024/07/24-ний өдөр нээнэ.</t>
  </si>
  <si>
    <t>Тендер шалгаруулалтыг 2024/03/29-ний өдөр нээхэд "МЭЗ" ХХК үнийн санал ирүүлж, нарийвчилсан үнэлгээ хийгдэж ТББ-ын шаардлага хангаагүй тул хүчингүй болсон. Тендер шалгаруулалтыг дахин зарласан. Тендер шалгаруулалтыг 2024/05/10-ны өдөр нээхэд "МЭЗ" ХХК, "Жаны овоо" ХХК-иуд үнийн санал ирүүлж нарийвчилсан үнэлгээ хийхэд "МЭЗ" ХХК, "Жаны овоо" ХХК-иуд ТББ-ын шаардлага хангаагүй тул хүчингүй болсон. Тендер шалгаруулалтыг 2024/06/28-ны өдөр нээнэ. ШӨХ-т гомдол гарсан. Тендер шалгаруулалтыг 2024/07/04-ний өдөр нээнэ.</t>
  </si>
  <si>
    <t>2024.02.26 2024.04.18 2024.06.07 2024.06.26</t>
  </si>
  <si>
    <t>2024.03.29 2024.05.10 2024.06.28 2024.07.04</t>
  </si>
  <si>
    <t>Тендер шалгаруулалтыг 2024/06/04-ний өдөр нээхэд "Энержи парагон" ХХК үнийн санал ирүүлж нарийвчилсан үнэлгээ хийж ТББ-ын шаардлага хангасан тул гэрээ байгуулах эрх олгох мэдэгдэл хүргүүлсэн. Захирамж тойрч байна.</t>
  </si>
  <si>
    <t xml:space="preserve">Тендер шалгаруулалтыг 2024/07/24-ний өдөр нээнэ. </t>
  </si>
  <si>
    <t>2024.03.25  2024.05.10 2024.07.01</t>
  </si>
  <si>
    <t>Тендер шалгаруулалтыг 2024/06/05-ны өдөр нээхэд "Эрдэнэт суврага" ХХК, "Дэлгэр баясах зам" ХХК, "Аргалант транс" ХХК-иуд үнийн санал ирүүлж нарийвчилсан үнэлгээ хийхэд"Дэлгэр баясах зам" ХХК шалгарч гэрээ байгуулах эрх олгох мэдэгдэл хүргүүлсэн. Захирамж тойруулж байна.</t>
  </si>
  <si>
    <t>Тендер шалгаруулалтыг 2024/06/12-ны өдөр нээхэд "Содон сод оюу" ХХК, "Синема офсаунд" ХХК-иуд үнийн санал ирүүлж нарийвчилсан үнэлгээ хийхэд ТББ-ын шаардлага хангаагүй тул хүчингүй болсон.</t>
  </si>
  <si>
    <t>Тендер шалгаруулалтыг 2024/05/13-ны өдөр нээхэд "Силк трасс" ХХК үнийн санал ирүүлж нарийвчилсан үнэлгээ хийхэд ТББ-ын шаардлага хангаагүй тул хүчингүй болсон. Гомдол гарсан. Дахин үнэлгээ хийж хүчингүй болгосон.</t>
  </si>
  <si>
    <t>Тендер шалгаруулалтын 1, 2, 3-р багцыг  2024/05/08-ны өдөр нээхэд 1, 2-р багцад "Дэнжийн хүү" ХХК үнийн санал ирүүлж нарийвчилсан үнэлгээ хийж 1-р багцад "Дэнжийн хүү" ХХК шалгарсан мэдэгдэл хүргүүлсэн. 2-р багцад ТББ шаардлага хангаагүй тул хүчингүй болгож дахин зарласан 2024/06/18-ны өдөр нээхэд "Дэнжийн хүү" ХХК үнийн санал ирүүлж нарийвчилсан үнэлгээ хийж шалгарсан мэдэгдэл хүргүүлсэн.   4-р багцад оролцогч ороогүй дахин зарласан 2024/06/18-ны өдөр нээхэд "Цөн түрүү" ХХК үнийн санал ирүүлж нарийвчилсан үнэлгээ хийж шалгарсан мэдэгдэл хүргүүлсэн. 3-р багцыг 2024/05/28-ны өдөр нээхэд оролцогч байхгүй дахин зарласан. 2024/06/03-ны өдөр нээхэд "Эйбол" ХХК үнийн санал ирүүлсэн нарийвчилсан үнэлгээ хийж шаардлага хангаагүй тул хүчингүй болсон.</t>
  </si>
  <si>
    <t>Тендер шалгаруулалтыг 2024/07/01-ний өдөр нээнэ. Өөрчлөлтийн хүсэлт гаргасан.</t>
  </si>
  <si>
    <t>Тендер шалгаруулалтыг 2024/06/03-ны өдөр нээхэд оролцогч ирээгүй. Тендер шалгаруулалтыг дахин зарласан 2024/06/27-ны өдөр нээхэд оролцогч ирээгүй.  Тендер шалгаруулалтыг 2024/07/31-ний өдөр нээнэ.</t>
  </si>
  <si>
    <t>2024.05.10 2024.06.04 2024.07.01</t>
  </si>
  <si>
    <t>2024.06.03 2024.06.27 2024.07.31</t>
  </si>
  <si>
    <t>Тендер шалгаруулалтыг 2024/03/25-ний өдөр нээхэд "Сайнконстракшн" ХХК "Одконхолдинг" ХХК үнийн санал ирүүлсэн.Нарийвчилсан үнэлгээхэд тус компаниудын ТББ шаардлага хангаагүй тул хүчингүй болсон. Тендер шалгаруулалтыг дахин зарлаж 2024/05/10-ны өдөр нээхэд "Одконхолдинг" ХХК үнийн санал ирүүлж нарийвчилсан үнэлгээ хийхэд ТББ-ын шаардлага хангаагүй тул хүчингүй болсон. Тендер шалгаруулалтыг 2024/07/01-ний өдөр нээнхэд "Одконхолдинг" ХХК үнийн санал ирүүлж нарийвчилсан үнэлгээ хийж байна.</t>
  </si>
  <si>
    <t>Тендер шалгаруулалтыг 2024/05/29-ний өдөр нээхэд оролцогч ирээгүй дахин зарласан. Тендер шалгаруулалтыг 2024/06/24-ний өдөр нээхэд "Жи БИ Ти Эм Би констракшн" ХХК үнийн санал ирүүлж нарийвчилсан үнэлгээ хийхэд төсвийн алдаатай ирүүлсэн тул шаардлага хангаагүй.</t>
  </si>
  <si>
    <t>Тендер шалгаруулалтыг 2024/04/30-ны өдөр нээхэд "Бошголсон" ХХК,  "Нуклон" ХХК,  "Уртын уул" ХХК,  "Люксдаймонд" ХХК,  "Алтай байгууламж" ХХК,  "НАСАКА" ХХК-иуд үнийн санал ирүүлж нарийвчилсан үнэлгээ хийхэд тус компаинуд ТББ-ын шаардлага хангаагүй тул хүчингүй болгосон.  Тендер шалгаруулалтыг 2024/06/20-ны өдөр нээхэд "Бошголсон" ХХК,  "Нуклон" ХХК,   "Ледсити" ХХК,  "Бүрэн холбоо канстракшн" ХХК,  "НАСАКА" ХХК-иуд үнийн санал ирүүлж нарийвчилсан үнэлгээ хийхэд "НАСАКА" ХХК-ийн ТББ-н шаардлага хангаж хариу мэдэгдэл хүргүүлсэн.</t>
  </si>
  <si>
    <t>Тендер шалгаруулалтыг 2024/02/29-ний өдөр нээхэд оролцогч орж ирээгүй тул тендерийн үнэлгээний хорооноос 2024/02/29-2024/03/15-ны өдөр хүртэл дахин зарласан. 2024/03/20-2024/04/01 хүртэл зарлаж тендер нээх хугацаанд оролцогч байхгүй. Тендер шалгаруулалтыг 2024/06/26-ны өдөр нээхэд оролцогч ирээгүй. Тендер шалгаруулалтыг 2024/07/16-ны өдөр нээнэ.</t>
  </si>
  <si>
    <t>2024.02.29 2024.06.13 2024.07.01</t>
  </si>
  <si>
    <t>2024.03.15 2024.06.26 2024.07.16</t>
  </si>
  <si>
    <t>Тендер шалгаруулалтыг 2024/04/30-ний өдөр нээхэд "Алтанзавьяа ундарага" ХХК,  "Цогт-Эрчим" ХХК,  "Уртын уул" ХХК,  "Алтай байгууламж" ХХК,  "Чандманьхонгор групп" ХХК, " НАСАКА" ХХК,  "Дэнжийн цамхаг" ХХК-иуд үнийн санал ирүүлж нарийвчилсан үнэлгээ хийхэд "Уртын-Уул" ХХК шалгарч гэрээ байгуулах эрх олгох мэдэгдэл өгсөн. Сангийн яаманд гомдол гарсан. Дахин үнэлгээ хийж тендер шалгаруулалтыг хүчингүй болгосон.</t>
  </si>
  <si>
    <t>Тендер шалгаруулалтыг 2024/05/02-ны өдөр нээхэд "Дэлгэр баясах зам" ХХК үнийн санал ирүүлж нарийвчилсан үнэлгээ хийхэд ТББ-ын шаардлага хангаагүй тул хүчингүй болгосон дахин зарлана. Тендер шалгаруулалтыг 2024.07.31-ний өдөр нээнэ.</t>
  </si>
  <si>
    <t>2024.04.10 2024.07.03</t>
  </si>
  <si>
    <t>2024.05.02 2024.07.31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</si>
</sst>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0_);_(* \(#,##0.0\);_(* &quot;-&quot;??_);_(@_)"/>
    <numFmt numFmtId="165" formatCode="#,##0.0"/>
    <numFmt numFmtId="166" formatCode="_(* #,##0.0_);_(* \(#,##0.0\);_(* &quot;-&quot;_);_(@_)"/>
    <numFmt numFmtId="167" formatCode="yyyy\-mm\-dd;@"/>
  </numFmts>
  <fonts count="13" x14ac:knownFonts="1">
    <font>
      <sz val="11"/>
      <color theme="1"/>
      <name val="Calibri"/>
      <family val="2"/>
      <scheme val="minor"/>
    </font>
    <font>
      <sz val="11"/>
      <color theme="1"/>
      <name val="Calibri"/>
      <family val="2"/>
      <scheme val="minor"/>
    </font>
    <font>
      <sz val="10"/>
      <name val="Arial"/>
      <family val="2"/>
    </font>
    <font>
      <b/>
      <sz val="10"/>
      <name val="Arial"/>
      <family val="2"/>
    </font>
    <font>
      <sz val="10"/>
      <color rgb="FFFF0000"/>
      <name val="Arial"/>
      <family val="2"/>
    </font>
    <font>
      <sz val="10"/>
      <color theme="1"/>
      <name val="Arial"/>
      <family val="2"/>
    </font>
    <font>
      <b/>
      <sz val="10"/>
      <color theme="1"/>
      <name val="Arial"/>
      <family val="2"/>
    </font>
    <font>
      <b/>
      <sz val="10"/>
      <color rgb="FFFF0000"/>
      <name val="Arial"/>
      <family val="2"/>
    </font>
    <font>
      <sz val="10"/>
      <color rgb="FF000000"/>
      <name val="Arial"/>
      <family val="2"/>
    </font>
    <font>
      <sz val="10"/>
      <color rgb="FF0000FF"/>
      <name val="Arial"/>
      <family val="2"/>
    </font>
    <font>
      <sz val="8"/>
      <name val="Calibri"/>
      <family val="2"/>
      <scheme val="minor"/>
    </font>
    <font>
      <sz val="9"/>
      <color indexed="81"/>
      <name val="Tahoma"/>
      <family val="2"/>
    </font>
    <font>
      <b/>
      <sz val="9"/>
      <color indexed="81"/>
      <name val="Tahoma"/>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41" fontId="1" fillId="0" borderId="0" applyFont="0" applyFill="0" applyBorder="0" applyAlignment="0" applyProtection="0"/>
  </cellStyleXfs>
  <cellXfs count="103">
    <xf numFmtId="0" fontId="0" fillId="0" borderId="0" xfId="0"/>
    <xf numFmtId="0" fontId="2" fillId="0" borderId="0" xfId="0" applyFont="1"/>
    <xf numFmtId="0" fontId="2" fillId="0" borderId="0" xfId="0" applyFont="1" applyAlignment="1">
      <alignment horizontal="righ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0" xfId="0" applyFont="1" applyAlignment="1">
      <alignment vertical="center"/>
    </xf>
    <xf numFmtId="164" fontId="2" fillId="0" borderId="1" xfId="1" applyNumberFormat="1" applyFont="1" applyFill="1" applyBorder="1" applyAlignment="1">
      <alignment horizontal="right" vertical="center" wrapText="1"/>
    </xf>
    <xf numFmtId="164" fontId="2" fillId="2" borderId="1" xfId="1" applyNumberFormat="1" applyFont="1" applyFill="1" applyBorder="1" applyAlignment="1">
      <alignment horizontal="right" vertical="center" wrapText="1"/>
    </xf>
    <xf numFmtId="0" fontId="2" fillId="2" borderId="0" xfId="0" applyFont="1" applyFill="1" applyAlignment="1">
      <alignment vertical="center"/>
    </xf>
    <xf numFmtId="0" fontId="2" fillId="2" borderId="1" xfId="0" applyFont="1" applyFill="1" applyBorder="1" applyAlignment="1">
      <alignment horizontal="left" vertical="center" wrapText="1"/>
    </xf>
    <xf numFmtId="164" fontId="2" fillId="2" borderId="1" xfId="0" applyNumberFormat="1" applyFont="1" applyFill="1" applyBorder="1" applyAlignment="1">
      <alignment horizontal="right" vertical="center" wrapText="1"/>
    </xf>
    <xf numFmtId="164" fontId="5" fillId="2" borderId="1" xfId="1" applyNumberFormat="1" applyFont="1" applyFill="1" applyBorder="1" applyAlignment="1">
      <alignment horizontal="left" vertical="center" wrapText="1"/>
    </xf>
    <xf numFmtId="0" fontId="5" fillId="0" borderId="0" xfId="0" applyFont="1"/>
    <xf numFmtId="0" fontId="2"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5" fillId="0" borderId="0" xfId="0" applyFont="1" applyAlignment="1">
      <alignment vertical="center"/>
    </xf>
    <xf numFmtId="165" fontId="5" fillId="0" borderId="1" xfId="0" applyNumberFormat="1" applyFont="1" applyBorder="1" applyAlignment="1">
      <alignment horizontal="right" vertical="center"/>
    </xf>
    <xf numFmtId="164" fontId="2" fillId="2" borderId="1" xfId="1" applyNumberFormat="1" applyFont="1" applyFill="1" applyBorder="1" applyAlignment="1">
      <alignment horizontal="center" vertical="center" wrapText="1"/>
    </xf>
    <xf numFmtId="0" fontId="3" fillId="0" borderId="0" xfId="0" applyFont="1"/>
    <xf numFmtId="164" fontId="3" fillId="0" borderId="1" xfId="1" applyNumberFormat="1" applyFont="1" applyBorder="1" applyAlignment="1">
      <alignment horizontal="right" vertical="center"/>
    </xf>
    <xf numFmtId="164" fontId="5" fillId="2" borderId="1" xfId="1" applyNumberFormat="1" applyFont="1" applyFill="1" applyBorder="1" applyAlignment="1">
      <alignment horizontal="right" vertical="center" wrapText="1"/>
    </xf>
    <xf numFmtId="164" fontId="2" fillId="2" borderId="1" xfId="0" applyNumberFormat="1" applyFont="1" applyFill="1" applyBorder="1" applyAlignment="1">
      <alignment horizontal="center" vertical="center" wrapText="1"/>
    </xf>
    <xf numFmtId="164" fontId="5" fillId="0" borderId="1" xfId="1" applyNumberFormat="1" applyFont="1" applyBorder="1" applyAlignment="1">
      <alignment horizontal="center" vertical="center" wrapText="1"/>
    </xf>
    <xf numFmtId="164" fontId="5" fillId="0" borderId="1" xfId="1" applyNumberFormat="1" applyFont="1" applyBorder="1" applyAlignment="1">
      <alignment horizontal="left" vertical="center" wrapText="1"/>
    </xf>
    <xf numFmtId="164" fontId="2" fillId="0" borderId="1" xfId="1" applyNumberFormat="1" applyFont="1" applyBorder="1" applyAlignment="1">
      <alignment horizontal="right" vertical="center" wrapText="1"/>
    </xf>
    <xf numFmtId="164" fontId="2" fillId="0" borderId="0" xfId="1" applyNumberFormat="1" applyFont="1" applyAlignment="1">
      <alignment horizontal="right" vertical="center" wrapText="1"/>
    </xf>
    <xf numFmtId="0" fontId="2" fillId="2" borderId="1" xfId="0" applyFont="1" applyFill="1" applyBorder="1" applyAlignment="1">
      <alignment vertical="center" wrapText="1"/>
    </xf>
    <xf numFmtId="0" fontId="2" fillId="2" borderId="1" xfId="0" applyFont="1" applyFill="1" applyBorder="1" applyAlignment="1">
      <alignment horizontal="center" vertical="center"/>
    </xf>
    <xf numFmtId="0" fontId="2" fillId="2" borderId="0" xfId="0" applyFont="1" applyFill="1"/>
    <xf numFmtId="0" fontId="2" fillId="2" borderId="1" xfId="0" applyFont="1" applyFill="1" applyBorder="1" applyAlignment="1">
      <alignment horizontal="center" vertical="center" wrapText="1"/>
    </xf>
    <xf numFmtId="0" fontId="5" fillId="2" borderId="0" xfId="0" applyFont="1" applyFill="1"/>
    <xf numFmtId="164" fontId="2" fillId="2" borderId="1" xfId="1" applyNumberFormat="1" applyFont="1" applyFill="1" applyBorder="1" applyAlignment="1">
      <alignment horizontal="left" vertical="center" wrapText="1"/>
    </xf>
    <xf numFmtId="166" fontId="5" fillId="2" borderId="1" xfId="2" applyNumberFormat="1" applyFont="1" applyFill="1" applyBorder="1" applyAlignment="1">
      <alignment horizontal="center" vertical="center"/>
    </xf>
    <xf numFmtId="0" fontId="3" fillId="3" borderId="1" xfId="0" applyFont="1" applyFill="1" applyBorder="1" applyAlignment="1">
      <alignment vertical="center"/>
    </xf>
    <xf numFmtId="0" fontId="3" fillId="3"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164" fontId="3" fillId="2" borderId="1" xfId="1" applyNumberFormat="1" applyFont="1" applyFill="1" applyBorder="1" applyAlignment="1">
      <alignment horizontal="center" vertical="center"/>
    </xf>
    <xf numFmtId="164" fontId="2" fillId="2" borderId="1" xfId="1" applyNumberFormat="1" applyFont="1" applyFill="1" applyBorder="1" applyAlignment="1">
      <alignment horizontal="right" vertical="center"/>
    </xf>
    <xf numFmtId="164" fontId="2" fillId="2" borderId="1" xfId="1" applyNumberFormat="1" applyFont="1" applyFill="1" applyBorder="1" applyAlignment="1">
      <alignment vertical="center"/>
    </xf>
    <xf numFmtId="164" fontId="8" fillId="2"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164" fontId="5" fillId="2" borderId="1" xfId="0" applyNumberFormat="1" applyFont="1" applyFill="1" applyBorder="1" applyAlignment="1">
      <alignment horizontal="right" vertical="center" wrapText="1"/>
    </xf>
    <xf numFmtId="164" fontId="5" fillId="2" borderId="1" xfId="1" applyNumberFormat="1" applyFont="1" applyFill="1" applyBorder="1" applyAlignment="1">
      <alignment horizontal="center" vertical="center"/>
    </xf>
    <xf numFmtId="0" fontId="3" fillId="2" borderId="1" xfId="0" applyFont="1" applyFill="1" applyBorder="1" applyAlignment="1">
      <alignment horizontal="center" vertical="center" wrapText="1"/>
    </xf>
    <xf numFmtId="164" fontId="2" fillId="2" borderId="1" xfId="1" applyNumberFormat="1" applyFont="1" applyFill="1" applyBorder="1" applyAlignment="1">
      <alignment horizontal="center" vertical="center"/>
    </xf>
    <xf numFmtId="0" fontId="4" fillId="2" borderId="0" xfId="0" applyFont="1" applyFill="1"/>
    <xf numFmtId="0" fontId="3" fillId="2" borderId="0" xfId="0" applyFont="1" applyFill="1"/>
    <xf numFmtId="0" fontId="9" fillId="2" borderId="1" xfId="0" applyFont="1" applyFill="1" applyBorder="1" applyAlignment="1">
      <alignment horizontal="center" vertical="center"/>
    </xf>
    <xf numFmtId="0" fontId="2" fillId="0" borderId="0" xfId="0" applyFont="1" applyAlignment="1">
      <alignment vertical="center" wrapText="1"/>
    </xf>
    <xf numFmtId="0" fontId="9" fillId="0" borderId="1" xfId="0" applyFont="1" applyBorder="1" applyAlignment="1">
      <alignment horizontal="center" vertical="center"/>
    </xf>
    <xf numFmtId="164" fontId="2" fillId="2" borderId="5" xfId="1" applyNumberFormat="1" applyFont="1" applyFill="1" applyBorder="1" applyAlignment="1">
      <alignment horizontal="left" vertical="center" wrapText="1"/>
    </xf>
    <xf numFmtId="164" fontId="2" fillId="0" borderId="1" xfId="1" applyNumberFormat="1" applyFont="1" applyBorder="1" applyAlignment="1">
      <alignment horizontal="center" vertical="center" wrapText="1"/>
    </xf>
    <xf numFmtId="165" fontId="2" fillId="2" borderId="1" xfId="0" applyNumberFormat="1" applyFont="1" applyFill="1" applyBorder="1" applyAlignment="1">
      <alignment horizontal="right" vertical="center"/>
    </xf>
    <xf numFmtId="164" fontId="2" fillId="0" borderId="1" xfId="1" applyNumberFormat="1" applyFont="1" applyBorder="1" applyAlignment="1">
      <alignment horizontal="left" vertical="center" wrapText="1"/>
    </xf>
    <xf numFmtId="164" fontId="2" fillId="2" borderId="3" xfId="1" applyNumberFormat="1" applyFont="1" applyFill="1" applyBorder="1" applyAlignment="1">
      <alignment horizontal="left" vertical="center" wrapText="1"/>
    </xf>
    <xf numFmtId="164" fontId="5" fillId="2" borderId="5" xfId="1" applyNumberFormat="1" applyFont="1" applyFill="1" applyBorder="1" applyAlignment="1">
      <alignment horizontal="left" vertical="center" wrapText="1"/>
    </xf>
    <xf numFmtId="0" fontId="7" fillId="2" borderId="0" xfId="0" applyFont="1" applyFill="1"/>
    <xf numFmtId="0" fontId="2" fillId="3" borderId="3" xfId="0" applyFont="1" applyFill="1" applyBorder="1" applyAlignment="1">
      <alignment horizontal="center" vertical="center"/>
    </xf>
    <xf numFmtId="164" fontId="2" fillId="3" borderId="1" xfId="1" applyNumberFormat="1" applyFont="1" applyFill="1" applyBorder="1" applyAlignment="1">
      <alignment horizontal="center" vertical="center" wrapText="1"/>
    </xf>
    <xf numFmtId="164" fontId="5" fillId="0" borderId="1" xfId="1" applyNumberFormat="1" applyFont="1" applyFill="1" applyBorder="1" applyAlignment="1">
      <alignment horizontal="left" vertical="center" wrapText="1"/>
    </xf>
    <xf numFmtId="164" fontId="2" fillId="0" borderId="1" xfId="1" applyNumberFormat="1" applyFont="1" applyFill="1" applyBorder="1" applyAlignment="1">
      <alignment horizontal="left" vertical="center" wrapText="1"/>
    </xf>
    <xf numFmtId="0" fontId="9" fillId="0" borderId="0" xfId="0" applyFont="1"/>
    <xf numFmtId="0" fontId="3" fillId="3" borderId="1" xfId="0" applyFont="1" applyFill="1" applyBorder="1" applyAlignment="1">
      <alignment horizontal="left" vertical="center" wrapText="1"/>
    </xf>
    <xf numFmtId="164" fontId="2" fillId="0" borderId="0" xfId="1" applyNumberFormat="1" applyFont="1" applyAlignment="1">
      <alignment horizontal="center" vertical="center" wrapText="1"/>
    </xf>
    <xf numFmtId="164" fontId="2" fillId="3" borderId="3" xfId="1" applyNumberFormat="1" applyFont="1" applyFill="1" applyBorder="1" applyAlignment="1">
      <alignment horizontal="center" vertical="center" wrapText="1"/>
    </xf>
    <xf numFmtId="164" fontId="2" fillId="0" borderId="1" xfId="1" applyNumberFormat="1" applyFont="1" applyFill="1" applyBorder="1" applyAlignment="1">
      <alignment horizontal="center" vertical="center" wrapText="1"/>
    </xf>
    <xf numFmtId="164" fontId="3" fillId="2" borderId="1" xfId="1" applyNumberFormat="1" applyFont="1" applyFill="1" applyBorder="1" applyAlignment="1">
      <alignment horizontal="center" vertical="center" wrapText="1"/>
    </xf>
    <xf numFmtId="165" fontId="2" fillId="2" borderId="1" xfId="0" applyNumberFormat="1" applyFont="1" applyFill="1" applyBorder="1" applyAlignment="1">
      <alignment horizontal="center" vertical="center"/>
    </xf>
    <xf numFmtId="164" fontId="3" fillId="0" borderId="1" xfId="1" applyNumberFormat="1" applyFont="1" applyBorder="1" applyAlignment="1">
      <alignment horizontal="center" vertical="center"/>
    </xf>
    <xf numFmtId="164" fontId="3" fillId="0" borderId="1" xfId="1" applyNumberFormat="1" applyFont="1" applyBorder="1" applyAlignment="1">
      <alignment horizontal="center" vertical="center" wrapText="1"/>
    </xf>
    <xf numFmtId="164" fontId="3" fillId="0" borderId="1" xfId="1" applyNumberFormat="1" applyFont="1" applyFill="1" applyBorder="1" applyAlignment="1">
      <alignment horizontal="center" vertical="center" wrapText="1"/>
    </xf>
    <xf numFmtId="0" fontId="3" fillId="0" borderId="1" xfId="0" applyFont="1" applyBorder="1" applyAlignment="1">
      <alignment horizontal="center" vertical="center"/>
    </xf>
    <xf numFmtId="0" fontId="2" fillId="0" borderId="0" xfId="0" applyFont="1" applyAlignment="1">
      <alignment horizontal="center" vertical="center"/>
    </xf>
    <xf numFmtId="164" fontId="2" fillId="0" borderId="3" xfId="1" applyNumberFormat="1" applyFont="1" applyBorder="1" applyAlignment="1">
      <alignment horizontal="center" vertical="center" wrapText="1"/>
    </xf>
    <xf numFmtId="0" fontId="2" fillId="0" borderId="3" xfId="0" applyFont="1" applyBorder="1" applyAlignment="1">
      <alignment horizontal="center" vertical="center"/>
    </xf>
    <xf numFmtId="0" fontId="3" fillId="3" borderId="3" xfId="0" applyFont="1" applyFill="1" applyBorder="1" applyAlignment="1">
      <alignment horizontal="center" vertical="center"/>
    </xf>
    <xf numFmtId="164" fontId="3" fillId="3" borderId="1" xfId="1" applyNumberFormat="1" applyFont="1" applyFill="1" applyBorder="1" applyAlignment="1">
      <alignment horizontal="center" vertical="center" wrapText="1"/>
    </xf>
    <xf numFmtId="164" fontId="3" fillId="3" borderId="3" xfId="1" applyNumberFormat="1" applyFont="1" applyFill="1" applyBorder="1" applyAlignment="1">
      <alignment horizontal="center" vertical="center" wrapText="1"/>
    </xf>
    <xf numFmtId="0" fontId="3" fillId="3" borderId="3" xfId="0" applyFont="1" applyFill="1" applyBorder="1" applyAlignment="1">
      <alignment horizontal="center" vertical="center" wrapText="1"/>
    </xf>
    <xf numFmtId="0" fontId="8" fillId="0" borderId="1" xfId="0" applyFont="1" applyBorder="1" applyAlignment="1">
      <alignment horizontal="center" vertical="center" wrapText="1"/>
    </xf>
    <xf numFmtId="165" fontId="8" fillId="0" borderId="1" xfId="0" applyNumberFormat="1" applyFont="1" applyBorder="1" applyAlignment="1">
      <alignment horizontal="right" vertical="center" wrapText="1"/>
    </xf>
    <xf numFmtId="0" fontId="8" fillId="2" borderId="1" xfId="0" applyFont="1" applyFill="1" applyBorder="1" applyAlignment="1">
      <alignment vertical="center" wrapText="1"/>
    </xf>
    <xf numFmtId="0" fontId="8" fillId="2" borderId="1" xfId="0" applyFont="1" applyFill="1" applyBorder="1" applyAlignment="1">
      <alignment horizontal="center" vertical="center" wrapText="1"/>
    </xf>
    <xf numFmtId="165" fontId="8" fillId="2" borderId="1" xfId="0" applyNumberFormat="1" applyFont="1" applyFill="1" applyBorder="1" applyAlignment="1">
      <alignment horizontal="right" vertical="center" wrapText="1"/>
    </xf>
    <xf numFmtId="164" fontId="8" fillId="2" borderId="1" xfId="1" applyNumberFormat="1" applyFont="1" applyFill="1" applyBorder="1" applyAlignment="1">
      <alignment horizontal="right" vertical="center" wrapText="1"/>
    </xf>
    <xf numFmtId="164" fontId="5" fillId="0" borderId="1" xfId="1" applyNumberFormat="1" applyFont="1" applyBorder="1" applyAlignment="1">
      <alignment horizontal="right" vertical="center" wrapText="1"/>
    </xf>
    <xf numFmtId="0" fontId="5" fillId="2" borderId="1" xfId="0" applyFont="1" applyFill="1" applyBorder="1" applyAlignment="1">
      <alignment horizontal="center" vertical="center" wrapText="1"/>
    </xf>
    <xf numFmtId="0" fontId="2" fillId="2" borderId="4" xfId="0" applyFont="1" applyFill="1" applyBorder="1" applyAlignment="1">
      <alignment vertical="center" wrapText="1"/>
    </xf>
    <xf numFmtId="167" fontId="2" fillId="0" borderId="1" xfId="1" applyNumberFormat="1" applyFont="1" applyBorder="1" applyAlignment="1">
      <alignment horizontal="center" vertical="center" wrapText="1"/>
    </xf>
    <xf numFmtId="164" fontId="2" fillId="0" borderId="2" xfId="1" applyNumberFormat="1" applyFont="1" applyBorder="1" applyAlignment="1">
      <alignment horizontal="center" vertical="center" wrapText="1"/>
    </xf>
    <xf numFmtId="164" fontId="2" fillId="0" borderId="3" xfId="1" applyNumberFormat="1" applyFont="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 xfId="0" applyFont="1" applyBorder="1" applyAlignment="1">
      <alignment vertical="center" wrapText="1"/>
    </xf>
    <xf numFmtId="164" fontId="2" fillId="0" borderId="1" xfId="1" applyNumberFormat="1" applyFont="1" applyBorder="1" applyAlignment="1">
      <alignment horizontal="center" vertical="center" wrapText="1"/>
    </xf>
  </cellXfs>
  <cellStyles count="3">
    <cellStyle name="Comma" xfId="1" builtinId="3"/>
    <cellStyle name="Comma [0]" xfId="2" builtinId="6"/>
    <cellStyle name="Normal" xfId="0" builtinId="0"/>
  </cellStyles>
  <dxfs count="0"/>
  <tableStyles count="0" defaultTableStyle="TableStyleMedium2" defaultPivotStyle="PivotStyleLight16"/>
  <colors>
    <mruColors>
      <color rgb="FFFFFFCC"/>
      <color rgb="FF0000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1F509-E622-4E63-A14F-005EAAB11625}">
  <dimension ref="A1:I80"/>
  <sheetViews>
    <sheetView tabSelected="1" workbookViewId="0">
      <selection activeCell="L7" sqref="L7"/>
    </sheetView>
  </sheetViews>
  <sheetFormatPr defaultColWidth="9.140625" defaultRowHeight="12.75" x14ac:dyDescent="0.2"/>
  <cols>
    <col min="1" max="1" width="4.5703125" style="78" customWidth="1"/>
    <col min="2" max="2" width="53.42578125" style="54" customWidth="1"/>
    <col min="3" max="3" width="8.7109375" style="3" customWidth="1"/>
    <col min="4" max="4" width="7.85546875" style="3" customWidth="1"/>
    <col min="5" max="5" width="14" style="2" customWidth="1"/>
    <col min="6" max="6" width="14.85546875" style="29" customWidth="1"/>
    <col min="7" max="7" width="13.85546875" style="69" customWidth="1"/>
    <col min="8" max="8" width="14" style="69" customWidth="1"/>
    <col min="9" max="9" width="40.28515625" style="69" customWidth="1"/>
    <col min="10" max="16384" width="9.140625" style="1"/>
  </cols>
  <sheetData>
    <row r="1" spans="1:9" x14ac:dyDescent="0.2">
      <c r="B1" s="54" t="s">
        <v>0</v>
      </c>
    </row>
    <row r="2" spans="1:9" ht="23.25" customHeight="1" x14ac:dyDescent="0.2">
      <c r="A2" s="98" t="s">
        <v>100</v>
      </c>
      <c r="B2" s="98"/>
      <c r="C2" s="98"/>
      <c r="D2" s="98"/>
      <c r="E2" s="98"/>
      <c r="F2" s="98"/>
      <c r="G2" s="98"/>
      <c r="H2" s="98"/>
      <c r="I2" s="98"/>
    </row>
    <row r="3" spans="1:9" ht="12.75" customHeight="1" x14ac:dyDescent="0.2">
      <c r="A3" s="98"/>
      <c r="B3" s="98"/>
      <c r="C3" s="98"/>
      <c r="D3" s="98"/>
      <c r="E3" s="98"/>
      <c r="F3" s="98"/>
      <c r="G3" s="4"/>
      <c r="H3" s="4"/>
      <c r="I3" s="4"/>
    </row>
    <row r="4" spans="1:9" s="7" customFormat="1" ht="27.75" customHeight="1" x14ac:dyDescent="0.25">
      <c r="A4" s="99" t="s">
        <v>1</v>
      </c>
      <c r="B4" s="101" t="s">
        <v>2</v>
      </c>
      <c r="C4" s="97" t="s">
        <v>3</v>
      </c>
      <c r="D4" s="97"/>
      <c r="E4" s="97" t="s">
        <v>4</v>
      </c>
      <c r="F4" s="102" t="s">
        <v>17</v>
      </c>
      <c r="G4" s="95" t="s">
        <v>90</v>
      </c>
      <c r="H4" s="95" t="s">
        <v>74</v>
      </c>
      <c r="I4" s="95" t="s">
        <v>101</v>
      </c>
    </row>
    <row r="5" spans="1:9" s="7" customFormat="1" ht="18.75" customHeight="1" x14ac:dyDescent="0.25">
      <c r="A5" s="100"/>
      <c r="B5" s="101"/>
      <c r="C5" s="6" t="s">
        <v>5</v>
      </c>
      <c r="D5" s="6" t="s">
        <v>6</v>
      </c>
      <c r="E5" s="97"/>
      <c r="F5" s="102"/>
      <c r="G5" s="96"/>
      <c r="H5" s="96"/>
      <c r="I5" s="96"/>
    </row>
    <row r="6" spans="1:9" s="7" customFormat="1" ht="13.5" customHeight="1" x14ac:dyDescent="0.25">
      <c r="A6" s="81"/>
      <c r="B6" s="16" t="s">
        <v>102</v>
      </c>
      <c r="C6" s="16"/>
      <c r="D6" s="16"/>
      <c r="E6" s="16"/>
      <c r="F6" s="82"/>
      <c r="G6" s="83"/>
      <c r="H6" s="84"/>
      <c r="I6" s="83"/>
    </row>
    <row r="7" spans="1:9" s="7" customFormat="1" ht="181.5" customHeight="1" x14ac:dyDescent="0.25">
      <c r="A7" s="80">
        <v>1</v>
      </c>
      <c r="B7" s="87" t="s">
        <v>103</v>
      </c>
      <c r="C7" s="85">
        <v>2024</v>
      </c>
      <c r="D7" s="85">
        <v>2025</v>
      </c>
      <c r="E7" s="86">
        <v>5999800</v>
      </c>
      <c r="F7" s="86">
        <v>2999900</v>
      </c>
      <c r="G7" s="79" t="s">
        <v>208</v>
      </c>
      <c r="H7" s="79" t="s">
        <v>209</v>
      </c>
      <c r="I7" s="92" t="s">
        <v>207</v>
      </c>
    </row>
    <row r="8" spans="1:9" s="7" customFormat="1" ht="120.75" customHeight="1" x14ac:dyDescent="0.25">
      <c r="A8" s="80">
        <v>2</v>
      </c>
      <c r="B8" s="87" t="s">
        <v>104</v>
      </c>
      <c r="C8" s="85">
        <v>2024</v>
      </c>
      <c r="D8" s="85">
        <v>2024</v>
      </c>
      <c r="E8" s="86">
        <v>1000000</v>
      </c>
      <c r="F8" s="86">
        <v>1000000</v>
      </c>
      <c r="G8" s="79" t="s">
        <v>138</v>
      </c>
      <c r="H8" s="79" t="s">
        <v>157</v>
      </c>
      <c r="I8" s="92" t="s">
        <v>190</v>
      </c>
    </row>
    <row r="9" spans="1:9" s="7" customFormat="1" ht="75" customHeight="1" x14ac:dyDescent="0.25">
      <c r="A9" s="80">
        <v>3</v>
      </c>
      <c r="B9" s="87" t="s">
        <v>106</v>
      </c>
      <c r="C9" s="88">
        <v>2024</v>
      </c>
      <c r="D9" s="88">
        <v>2025</v>
      </c>
      <c r="E9" s="89">
        <v>2000000</v>
      </c>
      <c r="F9" s="86">
        <v>1000000</v>
      </c>
      <c r="G9" s="79" t="s">
        <v>146</v>
      </c>
      <c r="H9" s="79" t="s">
        <v>158</v>
      </c>
      <c r="I9" s="92" t="s">
        <v>210</v>
      </c>
    </row>
    <row r="10" spans="1:9" s="7" customFormat="1" ht="72.75" customHeight="1" x14ac:dyDescent="0.25">
      <c r="A10" s="80">
        <v>4</v>
      </c>
      <c r="B10" s="87" t="s">
        <v>107</v>
      </c>
      <c r="C10" s="88">
        <v>2024</v>
      </c>
      <c r="D10" s="88">
        <v>2025</v>
      </c>
      <c r="E10" s="89">
        <v>3321200</v>
      </c>
      <c r="F10" s="89">
        <v>1660600</v>
      </c>
      <c r="G10" s="79" t="s">
        <v>123</v>
      </c>
      <c r="H10" s="79" t="s">
        <v>124</v>
      </c>
      <c r="I10" s="92" t="s">
        <v>191</v>
      </c>
    </row>
    <row r="11" spans="1:9" s="7" customFormat="1" ht="43.5" customHeight="1" x14ac:dyDescent="0.25">
      <c r="A11" s="80">
        <v>5</v>
      </c>
      <c r="B11" s="87" t="s">
        <v>108</v>
      </c>
      <c r="C11" s="88">
        <v>2024</v>
      </c>
      <c r="D11" s="88">
        <v>2026</v>
      </c>
      <c r="E11" s="90">
        <v>4191900</v>
      </c>
      <c r="F11" s="89">
        <v>1257600</v>
      </c>
      <c r="G11" s="79" t="s">
        <v>202</v>
      </c>
      <c r="H11" s="79" t="s">
        <v>203</v>
      </c>
      <c r="I11" s="92" t="s">
        <v>201</v>
      </c>
    </row>
    <row r="12" spans="1:9" s="7" customFormat="1" ht="70.5" customHeight="1" x14ac:dyDescent="0.25">
      <c r="A12" s="80">
        <v>6</v>
      </c>
      <c r="B12" s="87" t="s">
        <v>109</v>
      </c>
      <c r="C12" s="88">
        <v>2024</v>
      </c>
      <c r="D12" s="88">
        <v>2026</v>
      </c>
      <c r="E12" s="90">
        <v>4755700</v>
      </c>
      <c r="F12" s="89">
        <v>1000000</v>
      </c>
      <c r="G12" s="79" t="s">
        <v>127</v>
      </c>
      <c r="H12" s="79" t="s">
        <v>125</v>
      </c>
      <c r="I12" s="92" t="s">
        <v>159</v>
      </c>
    </row>
    <row r="13" spans="1:9" s="7" customFormat="1" ht="41.25" customHeight="1" x14ac:dyDescent="0.25">
      <c r="A13" s="80">
        <v>7</v>
      </c>
      <c r="B13" s="87" t="s">
        <v>110</v>
      </c>
      <c r="C13" s="88">
        <v>2024</v>
      </c>
      <c r="D13" s="88">
        <v>2024</v>
      </c>
      <c r="E13" s="90">
        <v>1800000</v>
      </c>
      <c r="F13" s="89">
        <v>1800000</v>
      </c>
      <c r="G13" s="79" t="s">
        <v>169</v>
      </c>
      <c r="H13" s="79" t="s">
        <v>170</v>
      </c>
      <c r="I13" s="92" t="s">
        <v>217</v>
      </c>
    </row>
    <row r="14" spans="1:9" s="7" customFormat="1" ht="72" customHeight="1" x14ac:dyDescent="0.25">
      <c r="A14" s="80">
        <v>8</v>
      </c>
      <c r="B14" s="87" t="s">
        <v>111</v>
      </c>
      <c r="C14" s="88">
        <v>2024</v>
      </c>
      <c r="D14" s="88">
        <v>2024</v>
      </c>
      <c r="E14" s="90">
        <v>499300</v>
      </c>
      <c r="F14" s="90">
        <v>499300</v>
      </c>
      <c r="G14" s="79" t="s">
        <v>128</v>
      </c>
      <c r="H14" s="79" t="s">
        <v>126</v>
      </c>
      <c r="I14" s="92" t="s">
        <v>177</v>
      </c>
    </row>
    <row r="15" spans="1:9" s="7" customFormat="1" ht="66.75" customHeight="1" x14ac:dyDescent="0.25">
      <c r="A15" s="80">
        <v>9</v>
      </c>
      <c r="B15" s="18" t="s">
        <v>112</v>
      </c>
      <c r="C15" s="45">
        <v>2024</v>
      </c>
      <c r="D15" s="45">
        <v>2024</v>
      </c>
      <c r="E15" s="91">
        <v>345000</v>
      </c>
      <c r="F15" s="91">
        <v>345001</v>
      </c>
      <c r="G15" s="79" t="s">
        <v>219</v>
      </c>
      <c r="H15" s="79" t="s">
        <v>220</v>
      </c>
      <c r="I15" s="92" t="s">
        <v>218</v>
      </c>
    </row>
    <row r="16" spans="1:9" s="7" customFormat="1" ht="40.5" customHeight="1" x14ac:dyDescent="0.25">
      <c r="A16" s="80">
        <v>10</v>
      </c>
      <c r="B16" s="87" t="s">
        <v>113</v>
      </c>
      <c r="C16" s="88">
        <v>2024</v>
      </c>
      <c r="D16" s="88">
        <v>2024</v>
      </c>
      <c r="E16" s="89">
        <v>821900</v>
      </c>
      <c r="F16" s="89">
        <v>821901</v>
      </c>
      <c r="G16" s="79" t="s">
        <v>162</v>
      </c>
      <c r="H16" s="79" t="s">
        <v>205</v>
      </c>
      <c r="I16" s="92" t="s">
        <v>211</v>
      </c>
    </row>
    <row r="17" spans="1:9" s="7" customFormat="1" ht="13.5" customHeight="1" x14ac:dyDescent="0.25">
      <c r="A17" s="63"/>
      <c r="B17" s="49" t="s">
        <v>68</v>
      </c>
      <c r="C17" s="17"/>
      <c r="D17" s="17"/>
      <c r="E17" s="17"/>
      <c r="F17" s="64"/>
      <c r="G17" s="70"/>
      <c r="H17" s="70"/>
      <c r="I17" s="70"/>
    </row>
    <row r="18" spans="1:9" s="7" customFormat="1" ht="153.75" customHeight="1" x14ac:dyDescent="0.25">
      <c r="A18" s="5">
        <v>1</v>
      </c>
      <c r="B18" s="18" t="s">
        <v>8</v>
      </c>
      <c r="C18" s="5">
        <v>2024</v>
      </c>
      <c r="D18" s="55">
        <v>2025</v>
      </c>
      <c r="E18" s="13">
        <v>2008000</v>
      </c>
      <c r="F18" s="35">
        <v>1215580</v>
      </c>
      <c r="G18" s="21" t="s">
        <v>136</v>
      </c>
      <c r="H18" s="21" t="s">
        <v>137</v>
      </c>
      <c r="I18" s="92" t="s">
        <v>178</v>
      </c>
    </row>
    <row r="19" spans="1:9" s="10" customFormat="1" ht="175.5" customHeight="1" x14ac:dyDescent="0.25">
      <c r="A19" s="5">
        <v>2</v>
      </c>
      <c r="B19" s="11" t="s">
        <v>59</v>
      </c>
      <c r="C19" s="5">
        <v>2024</v>
      </c>
      <c r="D19" s="55">
        <v>2025</v>
      </c>
      <c r="E19" s="26">
        <v>11244880</v>
      </c>
      <c r="F19" s="57">
        <v>2000000</v>
      </c>
      <c r="G19" s="57" t="s">
        <v>171</v>
      </c>
      <c r="H19" s="57" t="s">
        <v>212</v>
      </c>
      <c r="I19" s="92" t="s">
        <v>221</v>
      </c>
    </row>
    <row r="20" spans="1:9" ht="33" customHeight="1" x14ac:dyDescent="0.2">
      <c r="A20" s="5">
        <v>3</v>
      </c>
      <c r="B20" s="30" t="s">
        <v>10</v>
      </c>
      <c r="C20" s="31">
        <v>2024</v>
      </c>
      <c r="D20" s="53">
        <v>2025</v>
      </c>
      <c r="E20" s="13">
        <v>870000</v>
      </c>
      <c r="F20" s="35">
        <v>450000</v>
      </c>
      <c r="G20" s="21"/>
      <c r="H20" s="21"/>
      <c r="I20" s="45" t="s">
        <v>122</v>
      </c>
    </row>
    <row r="21" spans="1:9" ht="57" customHeight="1" x14ac:dyDescent="0.2">
      <c r="A21" s="5">
        <v>4</v>
      </c>
      <c r="B21" s="30" t="s">
        <v>11</v>
      </c>
      <c r="C21" s="5">
        <v>2024</v>
      </c>
      <c r="D21" s="55">
        <v>2025</v>
      </c>
      <c r="E21" s="13">
        <v>1176000</v>
      </c>
      <c r="F21" s="35">
        <v>650000</v>
      </c>
      <c r="G21" s="21" t="s">
        <v>162</v>
      </c>
      <c r="H21" s="21" t="s">
        <v>163</v>
      </c>
      <c r="I21" s="92" t="s">
        <v>200</v>
      </c>
    </row>
    <row r="22" spans="1:9" s="32" customFormat="1" ht="108" customHeight="1" x14ac:dyDescent="0.2">
      <c r="A22" s="5">
        <v>5</v>
      </c>
      <c r="B22" s="30" t="s">
        <v>12</v>
      </c>
      <c r="C22" s="5">
        <v>2024</v>
      </c>
      <c r="D22" s="55">
        <v>2025</v>
      </c>
      <c r="E22" s="13">
        <v>2929736</v>
      </c>
      <c r="F22" s="35">
        <v>1480000</v>
      </c>
      <c r="G22" s="21" t="s">
        <v>85</v>
      </c>
      <c r="H22" s="21" t="s">
        <v>89</v>
      </c>
      <c r="I22" s="92" t="s">
        <v>179</v>
      </c>
    </row>
    <row r="23" spans="1:9" s="51" customFormat="1" ht="98.25" customHeight="1" x14ac:dyDescent="0.2">
      <c r="A23" s="5">
        <v>6</v>
      </c>
      <c r="B23" s="11" t="s">
        <v>63</v>
      </c>
      <c r="C23" s="31">
        <v>2024</v>
      </c>
      <c r="D23" s="31">
        <v>2024</v>
      </c>
      <c r="E23" s="43">
        <v>450000</v>
      </c>
      <c r="F23" s="43">
        <v>450000</v>
      </c>
      <c r="G23" s="21" t="s">
        <v>164</v>
      </c>
      <c r="H23" s="21" t="s">
        <v>165</v>
      </c>
      <c r="I23" s="92" t="s">
        <v>222</v>
      </c>
    </row>
    <row r="24" spans="1:9" s="32" customFormat="1" ht="29.25" customHeight="1" x14ac:dyDescent="0.2">
      <c r="A24" s="5">
        <v>7</v>
      </c>
      <c r="B24" s="30" t="s">
        <v>62</v>
      </c>
      <c r="C24" s="31">
        <v>2024</v>
      </c>
      <c r="D24" s="31">
        <v>2024</v>
      </c>
      <c r="E24" s="60">
        <v>600000</v>
      </c>
      <c r="F24" s="60">
        <v>600000</v>
      </c>
      <c r="G24" s="50"/>
      <c r="H24" s="50"/>
      <c r="I24" s="45" t="s">
        <v>122</v>
      </c>
    </row>
    <row r="25" spans="1:9" s="32" customFormat="1" ht="78.75" customHeight="1" x14ac:dyDescent="0.2">
      <c r="A25" s="5">
        <v>8</v>
      </c>
      <c r="B25" s="30" t="s">
        <v>32</v>
      </c>
      <c r="C25" s="31">
        <v>2024</v>
      </c>
      <c r="D25" s="31">
        <v>2024</v>
      </c>
      <c r="E25" s="21">
        <v>199196</v>
      </c>
      <c r="F25" s="21">
        <v>199196</v>
      </c>
      <c r="G25" s="21" t="s">
        <v>66</v>
      </c>
      <c r="H25" s="21" t="s">
        <v>84</v>
      </c>
      <c r="I25" s="92" t="s">
        <v>129</v>
      </c>
    </row>
    <row r="26" spans="1:9" s="51" customFormat="1" ht="29.25" customHeight="1" x14ac:dyDescent="0.2">
      <c r="A26" s="5">
        <v>9</v>
      </c>
      <c r="B26" s="30" t="s">
        <v>49</v>
      </c>
      <c r="C26" s="31">
        <v>2024</v>
      </c>
      <c r="D26" s="53">
        <v>2025</v>
      </c>
      <c r="E26" s="8">
        <v>541822</v>
      </c>
      <c r="F26" s="8">
        <v>300000</v>
      </c>
      <c r="G26" s="71"/>
      <c r="H26" s="71"/>
      <c r="I26" s="45" t="s">
        <v>122</v>
      </c>
    </row>
    <row r="27" spans="1:9" ht="40.5" customHeight="1" x14ac:dyDescent="0.2">
      <c r="A27" s="5">
        <v>10</v>
      </c>
      <c r="B27" s="30" t="s">
        <v>52</v>
      </c>
      <c r="C27" s="31">
        <v>2024</v>
      </c>
      <c r="D27" s="31">
        <v>2024</v>
      </c>
      <c r="E27" s="35">
        <v>358160</v>
      </c>
      <c r="F27" s="35">
        <v>358160</v>
      </c>
      <c r="G27" s="50"/>
      <c r="H27" s="50"/>
      <c r="I27" s="45" t="s">
        <v>122</v>
      </c>
    </row>
    <row r="28" spans="1:9" ht="39.75" customHeight="1" x14ac:dyDescent="0.2">
      <c r="A28" s="5">
        <v>11</v>
      </c>
      <c r="B28" s="30" t="s">
        <v>47</v>
      </c>
      <c r="C28" s="5">
        <v>2024</v>
      </c>
      <c r="D28" s="5">
        <v>2024</v>
      </c>
      <c r="E28" s="65">
        <v>200000</v>
      </c>
      <c r="F28" s="66">
        <v>200000</v>
      </c>
      <c r="G28" s="71"/>
      <c r="H28" s="71"/>
      <c r="I28" s="21" t="s">
        <v>152</v>
      </c>
    </row>
    <row r="29" spans="1:9" ht="94.5" customHeight="1" x14ac:dyDescent="0.2">
      <c r="A29" s="5">
        <v>12</v>
      </c>
      <c r="B29" s="30" t="s">
        <v>23</v>
      </c>
      <c r="C29" s="5">
        <v>2024</v>
      </c>
      <c r="D29" s="5">
        <v>2024</v>
      </c>
      <c r="E29" s="27">
        <v>142159</v>
      </c>
      <c r="F29" s="59">
        <v>142159</v>
      </c>
      <c r="G29" s="94" t="s">
        <v>142</v>
      </c>
      <c r="H29" s="57" t="s">
        <v>139</v>
      </c>
      <c r="I29" s="92" t="s">
        <v>172</v>
      </c>
    </row>
    <row r="30" spans="1:9" s="32" customFormat="1" ht="27.75" customHeight="1" x14ac:dyDescent="0.2">
      <c r="A30" s="5">
        <v>13</v>
      </c>
      <c r="B30" s="30" t="s">
        <v>46</v>
      </c>
      <c r="C30" s="31">
        <v>2024</v>
      </c>
      <c r="D30" s="53">
        <v>2025</v>
      </c>
      <c r="E30" s="13">
        <v>3342300</v>
      </c>
      <c r="F30" s="35">
        <v>1367098</v>
      </c>
      <c r="G30" s="21"/>
      <c r="H30" s="21"/>
      <c r="I30" s="45" t="s">
        <v>192</v>
      </c>
    </row>
    <row r="31" spans="1:9" s="32" customFormat="1" ht="45.75" customHeight="1" x14ac:dyDescent="0.2">
      <c r="A31" s="5">
        <v>14</v>
      </c>
      <c r="B31" s="30" t="s">
        <v>58</v>
      </c>
      <c r="C31" s="31">
        <v>2024</v>
      </c>
      <c r="D31" s="53">
        <v>2025</v>
      </c>
      <c r="E31" s="42">
        <v>667677</v>
      </c>
      <c r="F31" s="42">
        <v>552000</v>
      </c>
      <c r="G31" s="50" t="s">
        <v>127</v>
      </c>
      <c r="H31" s="50" t="s">
        <v>130</v>
      </c>
      <c r="I31" s="92" t="s">
        <v>153</v>
      </c>
    </row>
    <row r="32" spans="1:9" s="52" customFormat="1" ht="141" customHeight="1" x14ac:dyDescent="0.2">
      <c r="A32" s="5">
        <v>15</v>
      </c>
      <c r="B32" s="30" t="s">
        <v>33</v>
      </c>
      <c r="C32" s="31">
        <v>2024</v>
      </c>
      <c r="D32" s="31">
        <v>2024</v>
      </c>
      <c r="E32" s="9">
        <v>128014.6</v>
      </c>
      <c r="F32" s="9">
        <v>128014.6</v>
      </c>
      <c r="G32" s="21" t="s">
        <v>143</v>
      </c>
      <c r="H32" s="21" t="s">
        <v>148</v>
      </c>
      <c r="I32" s="92" t="s">
        <v>180</v>
      </c>
    </row>
    <row r="33" spans="1:9" s="34" customFormat="1" ht="93" customHeight="1" x14ac:dyDescent="0.2">
      <c r="A33" s="5">
        <v>16</v>
      </c>
      <c r="B33" s="11" t="s">
        <v>24</v>
      </c>
      <c r="C33" s="31">
        <v>2024</v>
      </c>
      <c r="D33" s="53">
        <v>2025</v>
      </c>
      <c r="E33" s="21">
        <v>3325290</v>
      </c>
      <c r="F33" s="21">
        <v>2000000</v>
      </c>
      <c r="G33" s="21" t="s">
        <v>147</v>
      </c>
      <c r="H33" s="21" t="s">
        <v>166</v>
      </c>
      <c r="I33" s="92" t="s">
        <v>213</v>
      </c>
    </row>
    <row r="34" spans="1:9" ht="96.75" customHeight="1" x14ac:dyDescent="0.2">
      <c r="A34" s="5">
        <v>17</v>
      </c>
      <c r="B34" s="30" t="s">
        <v>16</v>
      </c>
      <c r="C34" s="5">
        <v>2024</v>
      </c>
      <c r="D34" s="5">
        <v>2024</v>
      </c>
      <c r="E34" s="66">
        <v>81099</v>
      </c>
      <c r="F34" s="66">
        <v>81099</v>
      </c>
      <c r="G34" s="71" t="s">
        <v>87</v>
      </c>
      <c r="H34" s="71" t="s">
        <v>77</v>
      </c>
      <c r="I34" s="92" t="s">
        <v>114</v>
      </c>
    </row>
    <row r="35" spans="1:9" s="32" customFormat="1" ht="78" customHeight="1" x14ac:dyDescent="0.2">
      <c r="A35" s="5">
        <v>18</v>
      </c>
      <c r="B35" s="30" t="s">
        <v>54</v>
      </c>
      <c r="C35" s="31">
        <v>2024</v>
      </c>
      <c r="D35" s="31">
        <v>2024</v>
      </c>
      <c r="E35" s="13">
        <v>240000</v>
      </c>
      <c r="F35" s="35">
        <v>240000</v>
      </c>
      <c r="G35" s="21" t="s">
        <v>81</v>
      </c>
      <c r="H35" s="21" t="s">
        <v>83</v>
      </c>
      <c r="I35" s="92" t="s">
        <v>140</v>
      </c>
    </row>
    <row r="36" spans="1:9" s="67" customFormat="1" ht="76.5" customHeight="1" x14ac:dyDescent="0.2">
      <c r="A36" s="5">
        <v>19</v>
      </c>
      <c r="B36" s="30" t="s">
        <v>40</v>
      </c>
      <c r="C36" s="5">
        <v>2024</v>
      </c>
      <c r="D36" s="5">
        <v>2024</v>
      </c>
      <c r="E36" s="66">
        <v>160000</v>
      </c>
      <c r="F36" s="66">
        <v>160000</v>
      </c>
      <c r="G36" s="71" t="s">
        <v>81</v>
      </c>
      <c r="H36" s="71" t="s">
        <v>82</v>
      </c>
      <c r="I36" s="92" t="s">
        <v>115</v>
      </c>
    </row>
    <row r="37" spans="1:9" ht="79.5" customHeight="1" x14ac:dyDescent="0.2">
      <c r="A37" s="5">
        <v>20</v>
      </c>
      <c r="B37" s="30" t="s">
        <v>35</v>
      </c>
      <c r="C37" s="5">
        <v>2024</v>
      </c>
      <c r="D37" s="5">
        <v>2024</v>
      </c>
      <c r="E37" s="65">
        <v>50000</v>
      </c>
      <c r="F37" s="66">
        <v>50000</v>
      </c>
      <c r="G37" s="71" t="s">
        <v>86</v>
      </c>
      <c r="H37" s="71" t="s">
        <v>83</v>
      </c>
      <c r="I37" s="45" t="s">
        <v>116</v>
      </c>
    </row>
    <row r="38" spans="1:9" s="32" customFormat="1" ht="185.25" customHeight="1" x14ac:dyDescent="0.2">
      <c r="A38" s="31">
        <v>21</v>
      </c>
      <c r="B38" s="30" t="s">
        <v>31</v>
      </c>
      <c r="C38" s="31">
        <v>2024</v>
      </c>
      <c r="D38" s="53">
        <v>2025</v>
      </c>
      <c r="E38" s="9">
        <v>650000</v>
      </c>
      <c r="F38" s="9">
        <v>400000</v>
      </c>
      <c r="G38" s="21" t="s">
        <v>175</v>
      </c>
      <c r="H38" s="21" t="s">
        <v>176</v>
      </c>
      <c r="I38" s="92" t="s">
        <v>223</v>
      </c>
    </row>
    <row r="39" spans="1:9" s="32" customFormat="1" ht="26.25" customHeight="1" x14ac:dyDescent="0.2">
      <c r="A39" s="5">
        <v>22</v>
      </c>
      <c r="B39" s="30" t="s">
        <v>43</v>
      </c>
      <c r="C39" s="31">
        <v>2024</v>
      </c>
      <c r="D39" s="53">
        <v>2025</v>
      </c>
      <c r="E39" s="43">
        <v>2000000</v>
      </c>
      <c r="F39" s="43">
        <v>1000000</v>
      </c>
      <c r="G39" s="50"/>
      <c r="H39" s="50"/>
      <c r="I39" s="45" t="s">
        <v>122</v>
      </c>
    </row>
    <row r="40" spans="1:9" s="32" customFormat="1" ht="27.75" customHeight="1" x14ac:dyDescent="0.2">
      <c r="A40" s="5">
        <v>23</v>
      </c>
      <c r="B40" s="11" t="s">
        <v>37</v>
      </c>
      <c r="C40" s="31">
        <v>2024</v>
      </c>
      <c r="D40" s="53">
        <v>2025</v>
      </c>
      <c r="E40" s="24">
        <v>1600000</v>
      </c>
      <c r="F40" s="9">
        <v>1000000</v>
      </c>
      <c r="G40" s="21" t="s">
        <v>127</v>
      </c>
      <c r="H40" s="21" t="s">
        <v>130</v>
      </c>
      <c r="I40" s="92" t="s">
        <v>153</v>
      </c>
    </row>
    <row r="41" spans="1:9" s="51" customFormat="1" ht="27.75" customHeight="1" x14ac:dyDescent="0.2">
      <c r="A41" s="5">
        <v>24</v>
      </c>
      <c r="B41" s="30" t="s">
        <v>21</v>
      </c>
      <c r="C41" s="5">
        <v>2024</v>
      </c>
      <c r="D41" s="55">
        <v>2025</v>
      </c>
      <c r="E41" s="43">
        <v>3500000</v>
      </c>
      <c r="F41" s="28">
        <f>1800000+212437.5</f>
        <v>2012437.5</v>
      </c>
      <c r="G41" s="57"/>
      <c r="H41" s="57"/>
      <c r="I41" s="45" t="s">
        <v>122</v>
      </c>
    </row>
    <row r="42" spans="1:9" ht="144.75" customHeight="1" x14ac:dyDescent="0.2">
      <c r="A42" s="5">
        <v>25</v>
      </c>
      <c r="B42" s="30" t="s">
        <v>15</v>
      </c>
      <c r="C42" s="5">
        <v>2024</v>
      </c>
      <c r="D42" s="55">
        <v>2025</v>
      </c>
      <c r="E42" s="26">
        <v>576098</v>
      </c>
      <c r="F42" s="57">
        <v>300000</v>
      </c>
      <c r="G42" s="57" t="s">
        <v>65</v>
      </c>
      <c r="H42" s="57" t="s">
        <v>80</v>
      </c>
      <c r="I42" s="92" t="s">
        <v>149</v>
      </c>
    </row>
    <row r="43" spans="1:9" ht="153" customHeight="1" x14ac:dyDescent="0.2">
      <c r="A43" s="5">
        <v>26</v>
      </c>
      <c r="B43" s="93" t="s">
        <v>18</v>
      </c>
      <c r="C43" s="5">
        <v>2024</v>
      </c>
      <c r="D43" s="55">
        <v>2025</v>
      </c>
      <c r="E43" s="26">
        <v>350000</v>
      </c>
      <c r="F43" s="57">
        <v>200000</v>
      </c>
      <c r="G43" s="57" t="s">
        <v>78</v>
      </c>
      <c r="H43" s="57" t="s">
        <v>79</v>
      </c>
      <c r="I43" s="92" t="s">
        <v>181</v>
      </c>
    </row>
    <row r="44" spans="1:9" ht="102" customHeight="1" x14ac:dyDescent="0.2">
      <c r="A44" s="5">
        <v>27</v>
      </c>
      <c r="B44" s="93" t="s">
        <v>19</v>
      </c>
      <c r="C44" s="5">
        <v>2024</v>
      </c>
      <c r="D44" s="5">
        <v>2024</v>
      </c>
      <c r="E44" s="26">
        <v>100000</v>
      </c>
      <c r="F44" s="57">
        <v>100000</v>
      </c>
      <c r="G44" s="57" t="s">
        <v>65</v>
      </c>
      <c r="H44" s="57" t="s">
        <v>85</v>
      </c>
      <c r="I44" s="92" t="s">
        <v>121</v>
      </c>
    </row>
    <row r="45" spans="1:9" ht="81" customHeight="1" x14ac:dyDescent="0.2">
      <c r="A45" s="5">
        <v>28</v>
      </c>
      <c r="B45" s="30" t="s">
        <v>48</v>
      </c>
      <c r="C45" s="5">
        <v>2024</v>
      </c>
      <c r="D45" s="5">
        <v>2024</v>
      </c>
      <c r="E45" s="27">
        <v>80000</v>
      </c>
      <c r="F45" s="59">
        <v>80000</v>
      </c>
      <c r="G45" s="57" t="s">
        <v>83</v>
      </c>
      <c r="H45" s="57" t="s">
        <v>85</v>
      </c>
      <c r="I45" s="92" t="s">
        <v>117</v>
      </c>
    </row>
    <row r="46" spans="1:9" s="32" customFormat="1" ht="133.5" customHeight="1" x14ac:dyDescent="0.2">
      <c r="A46" s="5">
        <v>29</v>
      </c>
      <c r="B46" s="30" t="s">
        <v>38</v>
      </c>
      <c r="C46" s="31">
        <v>2024</v>
      </c>
      <c r="D46" s="31">
        <v>2024</v>
      </c>
      <c r="E46" s="35">
        <v>216000</v>
      </c>
      <c r="F46" s="35">
        <v>216000</v>
      </c>
      <c r="G46" s="21" t="s">
        <v>91</v>
      </c>
      <c r="H46" s="21" t="s">
        <v>92</v>
      </c>
      <c r="I46" s="33" t="s">
        <v>118</v>
      </c>
    </row>
    <row r="47" spans="1:9" ht="87" customHeight="1" x14ac:dyDescent="0.2">
      <c r="A47" s="5">
        <v>30</v>
      </c>
      <c r="B47" s="30" t="s">
        <v>55</v>
      </c>
      <c r="C47" s="5">
        <v>2024</v>
      </c>
      <c r="D47" s="5">
        <v>2024</v>
      </c>
      <c r="E47" s="27">
        <v>100000</v>
      </c>
      <c r="F47" s="59">
        <v>100000</v>
      </c>
      <c r="G47" s="21" t="s">
        <v>93</v>
      </c>
      <c r="H47" s="21" t="s">
        <v>92</v>
      </c>
      <c r="I47" s="92" t="s">
        <v>119</v>
      </c>
    </row>
    <row r="48" spans="1:9" s="32" customFormat="1" ht="89.25" customHeight="1" x14ac:dyDescent="0.2">
      <c r="A48" s="5">
        <v>31</v>
      </c>
      <c r="B48" s="30" t="s">
        <v>42</v>
      </c>
      <c r="C48" s="31">
        <v>2024</v>
      </c>
      <c r="D48" s="53">
        <v>2025</v>
      </c>
      <c r="E48" s="43">
        <v>500000</v>
      </c>
      <c r="F48" s="43">
        <v>350000</v>
      </c>
      <c r="G48" s="21" t="s">
        <v>182</v>
      </c>
      <c r="H48" s="21" t="s">
        <v>183</v>
      </c>
      <c r="I48" s="92" t="s">
        <v>196</v>
      </c>
    </row>
    <row r="49" spans="1:9" s="67" customFormat="1" ht="119.25" customHeight="1" x14ac:dyDescent="0.2">
      <c r="A49" s="5">
        <v>32</v>
      </c>
      <c r="B49" s="30" t="s">
        <v>41</v>
      </c>
      <c r="C49" s="5">
        <v>2024</v>
      </c>
      <c r="D49" s="5">
        <v>2024</v>
      </c>
      <c r="E49" s="66">
        <v>97755</v>
      </c>
      <c r="F49" s="66">
        <v>97755</v>
      </c>
      <c r="G49" s="71" t="s">
        <v>225</v>
      </c>
      <c r="H49" s="71" t="s">
        <v>226</v>
      </c>
      <c r="I49" s="45" t="s">
        <v>224</v>
      </c>
    </row>
    <row r="50" spans="1:9" s="32" customFormat="1" ht="75" customHeight="1" x14ac:dyDescent="0.2">
      <c r="A50" s="5">
        <v>33</v>
      </c>
      <c r="B50" s="30" t="s">
        <v>20</v>
      </c>
      <c r="C50" s="5">
        <v>2024</v>
      </c>
      <c r="D50" s="55">
        <v>2025</v>
      </c>
      <c r="E50" s="27">
        <v>1137294</v>
      </c>
      <c r="F50" s="59">
        <v>700000</v>
      </c>
      <c r="G50" s="57" t="s">
        <v>160</v>
      </c>
      <c r="H50" s="57" t="s">
        <v>161</v>
      </c>
      <c r="I50" s="92" t="s">
        <v>214</v>
      </c>
    </row>
    <row r="51" spans="1:9" ht="74.25" customHeight="1" x14ac:dyDescent="0.2">
      <c r="A51" s="5">
        <v>34</v>
      </c>
      <c r="B51" s="30" t="s">
        <v>53</v>
      </c>
      <c r="C51" s="5">
        <v>2024</v>
      </c>
      <c r="D51" s="5">
        <v>2024</v>
      </c>
      <c r="E51" s="27">
        <v>150000</v>
      </c>
      <c r="F51" s="59">
        <v>150000</v>
      </c>
      <c r="G51" s="57" t="s">
        <v>75</v>
      </c>
      <c r="H51" s="57" t="s">
        <v>94</v>
      </c>
      <c r="I51" s="92" t="s">
        <v>120</v>
      </c>
    </row>
    <row r="52" spans="1:9" ht="108.75" customHeight="1" x14ac:dyDescent="0.2">
      <c r="A52" s="5">
        <v>35</v>
      </c>
      <c r="B52" s="30" t="s">
        <v>25</v>
      </c>
      <c r="C52" s="31">
        <v>2024</v>
      </c>
      <c r="D52" s="53">
        <v>2025</v>
      </c>
      <c r="E52" s="43">
        <v>1000000</v>
      </c>
      <c r="F52" s="43">
        <v>600000</v>
      </c>
      <c r="G52" s="21" t="s">
        <v>184</v>
      </c>
      <c r="H52" s="21" t="s">
        <v>185</v>
      </c>
      <c r="I52" s="92" t="s">
        <v>193</v>
      </c>
    </row>
    <row r="53" spans="1:9" s="51" customFormat="1" ht="19.5" customHeight="1" x14ac:dyDescent="0.2">
      <c r="A53" s="31"/>
      <c r="B53" s="49" t="s">
        <v>73</v>
      </c>
      <c r="C53" s="40"/>
      <c r="D53" s="40"/>
      <c r="E53" s="41">
        <f>SUM(E18:E52)</f>
        <v>40771480.600000001</v>
      </c>
      <c r="F53" s="41">
        <f>SUM(F18:F52)</f>
        <v>19929499.100000001</v>
      </c>
      <c r="G53" s="41"/>
      <c r="H53" s="41"/>
      <c r="I53" s="72"/>
    </row>
    <row r="54" spans="1:9" s="14" customFormat="1" ht="17.25" customHeight="1" x14ac:dyDescent="0.2">
      <c r="A54" s="38"/>
      <c r="B54" s="40" t="s">
        <v>69</v>
      </c>
      <c r="C54" s="37"/>
      <c r="D54" s="37"/>
      <c r="E54" s="37"/>
      <c r="F54" s="37"/>
      <c r="G54" s="38"/>
      <c r="H54" s="38"/>
      <c r="I54" s="16"/>
    </row>
    <row r="55" spans="1:9" ht="28.5" customHeight="1" x14ac:dyDescent="0.2">
      <c r="A55" s="31">
        <v>1</v>
      </c>
      <c r="B55" s="11" t="s">
        <v>51</v>
      </c>
      <c r="C55" s="5">
        <v>2024</v>
      </c>
      <c r="D55" s="5">
        <v>2024</v>
      </c>
      <c r="E55" s="57">
        <v>16000000</v>
      </c>
      <c r="F55" s="57">
        <v>16000000</v>
      </c>
      <c r="G55" s="57"/>
      <c r="H55" s="57"/>
      <c r="I55" s="45" t="s">
        <v>122</v>
      </c>
    </row>
    <row r="56" spans="1:9" s="51" customFormat="1" ht="264.75" customHeight="1" x14ac:dyDescent="0.2">
      <c r="A56" s="31">
        <v>2</v>
      </c>
      <c r="B56" s="30" t="s">
        <v>45</v>
      </c>
      <c r="C56" s="31">
        <v>2024</v>
      </c>
      <c r="D56" s="53">
        <v>2025</v>
      </c>
      <c r="E56" s="56">
        <v>1878490</v>
      </c>
      <c r="F56" s="35">
        <v>950000</v>
      </c>
      <c r="G56" s="21" t="s">
        <v>131</v>
      </c>
      <c r="H56" s="21" t="s">
        <v>132</v>
      </c>
      <c r="I56" s="92" t="s">
        <v>216</v>
      </c>
    </row>
    <row r="57" spans="1:9" s="32" customFormat="1" ht="40.5" customHeight="1" x14ac:dyDescent="0.2">
      <c r="A57" s="31">
        <v>3</v>
      </c>
      <c r="B57" s="11" t="s">
        <v>30</v>
      </c>
      <c r="C57" s="31">
        <v>2024</v>
      </c>
      <c r="D57" s="53">
        <v>2025</v>
      </c>
      <c r="E57" s="25">
        <v>798440</v>
      </c>
      <c r="F57" s="25">
        <v>400000</v>
      </c>
      <c r="G57" s="21" t="s">
        <v>186</v>
      </c>
      <c r="H57" s="21" t="s">
        <v>187</v>
      </c>
      <c r="I57" s="45" t="s">
        <v>188</v>
      </c>
    </row>
    <row r="58" spans="1:9" s="32" customFormat="1" ht="31.5" customHeight="1" x14ac:dyDescent="0.2">
      <c r="A58" s="31">
        <v>4</v>
      </c>
      <c r="B58" s="11" t="s">
        <v>39</v>
      </c>
      <c r="C58" s="33">
        <v>2024</v>
      </c>
      <c r="D58" s="33">
        <v>2024</v>
      </c>
      <c r="E58" s="58">
        <v>137000</v>
      </c>
      <c r="F58" s="58">
        <v>137000</v>
      </c>
      <c r="G58" s="73"/>
      <c r="H58" s="73"/>
      <c r="I58" s="45" t="s">
        <v>122</v>
      </c>
    </row>
    <row r="59" spans="1:9" s="32" customFormat="1" ht="41.25" customHeight="1" x14ac:dyDescent="0.2">
      <c r="A59" s="31">
        <v>5</v>
      </c>
      <c r="B59" s="30" t="s">
        <v>36</v>
      </c>
      <c r="C59" s="31">
        <v>2024</v>
      </c>
      <c r="D59" s="53">
        <v>2025</v>
      </c>
      <c r="E59" s="12">
        <v>750000</v>
      </c>
      <c r="F59" s="12">
        <f>500000-116138</f>
        <v>383862</v>
      </c>
      <c r="G59" s="25" t="s">
        <v>204</v>
      </c>
      <c r="H59" s="25" t="s">
        <v>205</v>
      </c>
      <c r="I59" s="45" t="s">
        <v>206</v>
      </c>
    </row>
    <row r="60" spans="1:9" s="19" customFormat="1" ht="78" customHeight="1" x14ac:dyDescent="0.25">
      <c r="A60" s="31">
        <v>6</v>
      </c>
      <c r="B60" s="11" t="s">
        <v>22</v>
      </c>
      <c r="C60" s="5">
        <v>2024</v>
      </c>
      <c r="D60" s="5">
        <v>2024</v>
      </c>
      <c r="E60" s="26">
        <v>244180</v>
      </c>
      <c r="F60" s="26">
        <v>244180</v>
      </c>
      <c r="G60" s="57" t="s">
        <v>96</v>
      </c>
      <c r="H60" s="57" t="s">
        <v>88</v>
      </c>
      <c r="I60" s="92" t="s">
        <v>150</v>
      </c>
    </row>
    <row r="61" spans="1:9" s="32" customFormat="1" ht="89.25" customHeight="1" x14ac:dyDescent="0.2">
      <c r="A61" s="31">
        <v>7</v>
      </c>
      <c r="B61" s="11" t="s">
        <v>61</v>
      </c>
      <c r="C61" s="31">
        <v>2024</v>
      </c>
      <c r="D61" s="53">
        <v>2025</v>
      </c>
      <c r="E61" s="21">
        <v>1848742</v>
      </c>
      <c r="F61" s="21">
        <v>1140000</v>
      </c>
      <c r="G61" s="21" t="s">
        <v>229</v>
      </c>
      <c r="H61" s="21" t="s">
        <v>230</v>
      </c>
      <c r="I61" s="92" t="s">
        <v>228</v>
      </c>
    </row>
    <row r="62" spans="1:9" s="32" customFormat="1" ht="83.25" customHeight="1" x14ac:dyDescent="0.2">
      <c r="A62" s="31">
        <v>8</v>
      </c>
      <c r="B62" s="11" t="s">
        <v>29</v>
      </c>
      <c r="C62" s="33">
        <v>2024</v>
      </c>
      <c r="D62" s="33">
        <v>2024</v>
      </c>
      <c r="E62" s="58">
        <v>334347</v>
      </c>
      <c r="F62" s="58">
        <v>334347</v>
      </c>
      <c r="G62" s="21" t="s">
        <v>134</v>
      </c>
      <c r="H62" s="21" t="s">
        <v>97</v>
      </c>
      <c r="I62" s="45" t="s">
        <v>173</v>
      </c>
    </row>
    <row r="63" spans="1:9" ht="87.75" customHeight="1" x14ac:dyDescent="0.2">
      <c r="A63" s="31">
        <v>9</v>
      </c>
      <c r="B63" s="30" t="s">
        <v>44</v>
      </c>
      <c r="C63" s="31">
        <v>2024</v>
      </c>
      <c r="D63" s="31">
        <v>2024</v>
      </c>
      <c r="E63" s="9">
        <v>234896</v>
      </c>
      <c r="F63" s="9">
        <v>234896</v>
      </c>
      <c r="G63" s="21" t="s">
        <v>94</v>
      </c>
      <c r="H63" s="21" t="s">
        <v>97</v>
      </c>
      <c r="I63" s="45" t="s">
        <v>174</v>
      </c>
    </row>
    <row r="64" spans="1:9" s="32" customFormat="1" ht="78.75" customHeight="1" x14ac:dyDescent="0.2">
      <c r="A64" s="31">
        <v>10</v>
      </c>
      <c r="B64" s="11" t="s">
        <v>57</v>
      </c>
      <c r="C64" s="33">
        <v>2024</v>
      </c>
      <c r="D64" s="33">
        <v>2024</v>
      </c>
      <c r="E64" s="58">
        <v>420540</v>
      </c>
      <c r="F64" s="58">
        <v>420540</v>
      </c>
      <c r="G64" s="73" t="s">
        <v>134</v>
      </c>
      <c r="H64" s="73" t="s">
        <v>97</v>
      </c>
      <c r="I64" s="45" t="s">
        <v>151</v>
      </c>
    </row>
    <row r="65" spans="1:9" s="32" customFormat="1" ht="72.75" customHeight="1" x14ac:dyDescent="0.2">
      <c r="A65" s="31">
        <v>11</v>
      </c>
      <c r="B65" s="30" t="s">
        <v>60</v>
      </c>
      <c r="C65" s="31">
        <v>2024</v>
      </c>
      <c r="D65" s="31">
        <v>2024</v>
      </c>
      <c r="E65" s="61">
        <v>600000</v>
      </c>
      <c r="F65" s="13">
        <v>600000</v>
      </c>
      <c r="G65" s="21" t="s">
        <v>95</v>
      </c>
      <c r="H65" s="21" t="s">
        <v>72</v>
      </c>
      <c r="I65" s="92" t="s">
        <v>154</v>
      </c>
    </row>
    <row r="66" spans="1:9" ht="148.5" customHeight="1" x14ac:dyDescent="0.2">
      <c r="A66" s="31">
        <v>12</v>
      </c>
      <c r="B66" s="30" t="s">
        <v>50</v>
      </c>
      <c r="C66" s="31">
        <v>2024</v>
      </c>
      <c r="D66" s="31">
        <v>2024</v>
      </c>
      <c r="E66" s="36">
        <v>344569</v>
      </c>
      <c r="F66" s="48">
        <v>344569</v>
      </c>
      <c r="G66" s="21" t="s">
        <v>167</v>
      </c>
      <c r="H66" s="21" t="s">
        <v>168</v>
      </c>
      <c r="I66" s="92" t="s">
        <v>194</v>
      </c>
    </row>
    <row r="67" spans="1:9" s="51" customFormat="1" ht="86.25" customHeight="1" x14ac:dyDescent="0.2">
      <c r="A67" s="31">
        <v>13</v>
      </c>
      <c r="B67" s="11" t="s">
        <v>56</v>
      </c>
      <c r="C67" s="31">
        <v>2024</v>
      </c>
      <c r="D67" s="53">
        <v>2025</v>
      </c>
      <c r="E67" s="43">
        <v>562269</v>
      </c>
      <c r="F67" s="43">
        <v>430000</v>
      </c>
      <c r="G67" s="21" t="s">
        <v>144</v>
      </c>
      <c r="H67" s="21" t="s">
        <v>145</v>
      </c>
      <c r="I67" s="92" t="s">
        <v>189</v>
      </c>
    </row>
    <row r="68" spans="1:9" s="14" customFormat="1" ht="17.25" customHeight="1" x14ac:dyDescent="0.2">
      <c r="A68" s="5"/>
      <c r="B68" s="49" t="s">
        <v>7</v>
      </c>
      <c r="C68" s="6"/>
      <c r="D68" s="6"/>
      <c r="E68" s="76">
        <f>SUM(E55:E67)</f>
        <v>24153473</v>
      </c>
      <c r="F68" s="76">
        <f>SUM(F55:F67)</f>
        <v>21619394</v>
      </c>
      <c r="G68" s="76"/>
      <c r="H68" s="76"/>
      <c r="I68" s="76"/>
    </row>
    <row r="69" spans="1:9" s="7" customFormat="1" ht="16.5" customHeight="1" x14ac:dyDescent="0.25">
      <c r="A69" s="38"/>
      <c r="B69" s="40" t="s">
        <v>70</v>
      </c>
      <c r="C69" s="37"/>
      <c r="D69" s="37"/>
      <c r="E69" s="37"/>
      <c r="F69" s="37"/>
      <c r="G69" s="38"/>
      <c r="H69" s="38"/>
      <c r="I69" s="16"/>
    </row>
    <row r="70" spans="1:9" s="10" customFormat="1" ht="97.5" customHeight="1" x14ac:dyDescent="0.25">
      <c r="A70" s="5">
        <v>1</v>
      </c>
      <c r="B70" s="11" t="s">
        <v>28</v>
      </c>
      <c r="C70" s="31">
        <v>2024</v>
      </c>
      <c r="D70" s="31">
        <v>2024</v>
      </c>
      <c r="E70" s="44">
        <v>257825</v>
      </c>
      <c r="F70" s="44">
        <v>257825</v>
      </c>
      <c r="G70" s="21" t="s">
        <v>198</v>
      </c>
      <c r="H70" s="21" t="s">
        <v>199</v>
      </c>
      <c r="I70" s="92" t="s">
        <v>197</v>
      </c>
    </row>
    <row r="71" spans="1:9" s="10" customFormat="1" ht="72" customHeight="1" x14ac:dyDescent="0.25">
      <c r="A71" s="31">
        <v>2</v>
      </c>
      <c r="B71" s="18" t="s">
        <v>9</v>
      </c>
      <c r="C71" s="31">
        <v>2024</v>
      </c>
      <c r="D71" s="31">
        <v>2024</v>
      </c>
      <c r="E71" s="13">
        <v>257000</v>
      </c>
      <c r="F71" s="13">
        <v>257000</v>
      </c>
      <c r="G71" s="21" t="s">
        <v>80</v>
      </c>
      <c r="H71" s="21" t="s">
        <v>133</v>
      </c>
      <c r="I71" s="92" t="s">
        <v>155</v>
      </c>
    </row>
    <row r="72" spans="1:9" s="32" customFormat="1" ht="90" customHeight="1" x14ac:dyDescent="0.2">
      <c r="A72" s="5">
        <v>3</v>
      </c>
      <c r="B72" s="18" t="s">
        <v>13</v>
      </c>
      <c r="C72" s="31">
        <v>2024</v>
      </c>
      <c r="D72" s="53">
        <v>2025</v>
      </c>
      <c r="E72" s="13">
        <v>548400</v>
      </c>
      <c r="F72" s="13">
        <v>300000</v>
      </c>
      <c r="G72" s="21" t="s">
        <v>128</v>
      </c>
      <c r="H72" s="21" t="s">
        <v>130</v>
      </c>
      <c r="I72" s="92" t="s">
        <v>195</v>
      </c>
    </row>
    <row r="73" spans="1:9" ht="17.25" customHeight="1" x14ac:dyDescent="0.2">
      <c r="A73" s="5"/>
      <c r="B73" s="39" t="s">
        <v>73</v>
      </c>
      <c r="C73" s="6"/>
      <c r="D73" s="6"/>
      <c r="E73" s="23">
        <f>SUM(E70:E72)</f>
        <v>1063225</v>
      </c>
      <c r="F73" s="23">
        <f>SUM(F70:F72)</f>
        <v>814825</v>
      </c>
      <c r="G73" s="74"/>
      <c r="H73" s="74"/>
      <c r="I73" s="75"/>
    </row>
    <row r="74" spans="1:9" s="22" customFormat="1" x14ac:dyDescent="0.2">
      <c r="A74" s="38"/>
      <c r="B74" s="49" t="s">
        <v>71</v>
      </c>
      <c r="C74" s="68"/>
      <c r="D74" s="68"/>
      <c r="E74" s="68"/>
      <c r="F74" s="68"/>
      <c r="G74" s="15"/>
      <c r="H74" s="15"/>
      <c r="I74" s="17"/>
    </row>
    <row r="75" spans="1:9" s="22" customFormat="1" ht="99" customHeight="1" x14ac:dyDescent="0.2">
      <c r="A75" s="5">
        <v>1</v>
      </c>
      <c r="B75" s="18" t="s">
        <v>14</v>
      </c>
      <c r="C75" s="45">
        <v>2024</v>
      </c>
      <c r="D75" s="45">
        <v>2024</v>
      </c>
      <c r="E75" s="20">
        <v>182500</v>
      </c>
      <c r="F75" s="20">
        <v>182500</v>
      </c>
      <c r="G75" s="5" t="s">
        <v>99</v>
      </c>
      <c r="H75" s="5" t="s">
        <v>105</v>
      </c>
      <c r="I75" s="92" t="s">
        <v>156</v>
      </c>
    </row>
    <row r="76" spans="1:9" s="22" customFormat="1" ht="87" customHeight="1" x14ac:dyDescent="0.2">
      <c r="A76" s="5">
        <v>2</v>
      </c>
      <c r="B76" s="18" t="s">
        <v>26</v>
      </c>
      <c r="C76" s="46">
        <v>2024</v>
      </c>
      <c r="D76" s="46">
        <v>2024</v>
      </c>
      <c r="E76" s="47">
        <v>567788</v>
      </c>
      <c r="F76" s="47">
        <v>567788</v>
      </c>
      <c r="G76" s="5" t="s">
        <v>127</v>
      </c>
      <c r="H76" s="5" t="s">
        <v>130</v>
      </c>
      <c r="I76" s="92" t="s">
        <v>215</v>
      </c>
    </row>
    <row r="77" spans="1:9" s="52" customFormat="1" ht="84" customHeight="1" x14ac:dyDescent="0.2">
      <c r="A77" s="5">
        <v>3</v>
      </c>
      <c r="B77" s="11" t="s">
        <v>64</v>
      </c>
      <c r="C77" s="31">
        <v>2024</v>
      </c>
      <c r="D77" s="53">
        <v>2025</v>
      </c>
      <c r="E77" s="12">
        <v>176000</v>
      </c>
      <c r="F77" s="12">
        <v>119361.5</v>
      </c>
      <c r="G77" s="31" t="s">
        <v>67</v>
      </c>
      <c r="H77" s="31" t="s">
        <v>76</v>
      </c>
      <c r="I77" s="92" t="s">
        <v>141</v>
      </c>
    </row>
    <row r="78" spans="1:9" s="62" customFormat="1" ht="86.25" customHeight="1" x14ac:dyDescent="0.2">
      <c r="A78" s="5">
        <v>4</v>
      </c>
      <c r="B78" s="11" t="s">
        <v>27</v>
      </c>
      <c r="C78" s="31">
        <v>2024</v>
      </c>
      <c r="D78" s="53">
        <v>2025</v>
      </c>
      <c r="E78" s="12">
        <v>314216</v>
      </c>
      <c r="F78" s="12">
        <v>230000</v>
      </c>
      <c r="G78" s="31" t="s">
        <v>66</v>
      </c>
      <c r="H78" s="31" t="s">
        <v>75</v>
      </c>
      <c r="I78" s="92" t="s">
        <v>135</v>
      </c>
    </row>
    <row r="79" spans="1:9" s="32" customFormat="1" ht="147.75" customHeight="1" x14ac:dyDescent="0.2">
      <c r="A79" s="5">
        <v>5</v>
      </c>
      <c r="B79" s="11" t="s">
        <v>34</v>
      </c>
      <c r="C79" s="31">
        <v>2024</v>
      </c>
      <c r="D79" s="31">
        <v>2024</v>
      </c>
      <c r="E79" s="9">
        <v>237240</v>
      </c>
      <c r="F79" s="9">
        <v>237240</v>
      </c>
      <c r="G79" s="31" t="s">
        <v>99</v>
      </c>
      <c r="H79" s="31" t="s">
        <v>98</v>
      </c>
      <c r="I79" s="92" t="s">
        <v>227</v>
      </c>
    </row>
    <row r="80" spans="1:9" s="22" customFormat="1" ht="15.75" customHeight="1" x14ac:dyDescent="0.2">
      <c r="A80" s="77">
        <f>SUM(A16+A52+A67+A72+A79)</f>
        <v>66</v>
      </c>
      <c r="B80" s="39" t="s">
        <v>73</v>
      </c>
      <c r="C80" s="6"/>
      <c r="D80" s="6"/>
      <c r="E80" s="23">
        <f>SUM(E75:E79)</f>
        <v>1477744</v>
      </c>
      <c r="F80" s="23">
        <f>SUM(F75:F79)</f>
        <v>1336889.5</v>
      </c>
      <c r="G80" s="5"/>
      <c r="H80" s="5"/>
      <c r="I80" s="6"/>
    </row>
  </sheetData>
  <autoFilter ref="A4:I80" xr:uid="{0B21F509-E622-4E63-A14F-005EAAB11625}">
    <filterColumn colId="2" showButton="0"/>
  </autoFilter>
  <mergeCells count="10">
    <mergeCell ref="G4:G5"/>
    <mergeCell ref="H4:H5"/>
    <mergeCell ref="A2:I2"/>
    <mergeCell ref="A3:F3"/>
    <mergeCell ref="A4:A5"/>
    <mergeCell ref="B4:B5"/>
    <mergeCell ref="C4:D4"/>
    <mergeCell ref="E4:E5"/>
    <mergeCell ref="F4:F5"/>
    <mergeCell ref="I4:I5"/>
  </mergeCells>
  <phoneticPr fontId="10" type="noConversion"/>
  <pageMargins left="0.7" right="0.7" top="0.75" bottom="0.75" header="0.3" footer="0.3"/>
  <pageSetup paperSize="9"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тайлан</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DELL</cp:lastModifiedBy>
  <cp:lastPrinted>2024-06-13T01:58:11Z</cp:lastPrinted>
  <dcterms:created xsi:type="dcterms:W3CDTF">2023-11-21T05:54:06Z</dcterms:created>
  <dcterms:modified xsi:type="dcterms:W3CDTF">2024-07-04T09:23:04Z</dcterms:modified>
</cp:coreProperties>
</file>